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 Отдел развития\Федюшин А\"/>
    </mc:Choice>
  </mc:AlternateContent>
  <xr:revisionPtr revIDLastSave="0" documentId="13_ncr:1_{4418D393-E288-4C78-B339-DEDFA3A4BAC4}" xr6:coauthVersionLast="36" xr6:coauthVersionMax="36" xr10:uidLastSave="{00000000-0000-0000-0000-000000000000}"/>
  <bookViews>
    <workbookView xWindow="0" yWindow="600" windowWidth="28800" windowHeight="12225" xr2:uid="{87ADE64D-E4F2-4EB4-8495-9608ADC13ED8}"/>
  </bookViews>
  <sheets>
    <sheet name="Лист2" sheetId="2" r:id="rId1"/>
  </sheets>
  <definedNames>
    <definedName name="_xlnm._FilterDatabase" localSheetId="0" hidden="1">Лист2!$A$2:$F$2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4" i="2" l="1"/>
  <c r="F184" i="2" s="1"/>
  <c r="E183" i="2"/>
  <c r="F183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1" i="2"/>
  <c r="F171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0" i="2"/>
  <c r="F160" i="2" s="1"/>
  <c r="E159" i="2"/>
  <c r="F159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47" i="2"/>
  <c r="F147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6" i="2"/>
  <c r="F136" i="2" s="1"/>
  <c r="E135" i="2"/>
  <c r="F135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3" i="2"/>
  <c r="F123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2" i="2"/>
  <c r="F112" i="2" s="1"/>
  <c r="E111" i="2"/>
  <c r="F111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99" i="2"/>
  <c r="F99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8" i="2"/>
  <c r="F88" i="2" s="1"/>
  <c r="E87" i="2"/>
  <c r="F87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5" i="2"/>
  <c r="F75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4" i="2"/>
  <c r="F64" i="2" s="1"/>
  <c r="E63" i="2"/>
  <c r="F63" i="2" s="1"/>
  <c r="E61" i="2"/>
  <c r="F61" i="2" s="1"/>
  <c r="E60" i="2"/>
  <c r="F60" i="2" s="1"/>
  <c r="E59" i="2"/>
  <c r="F59" i="2" s="1"/>
  <c r="E58" i="2"/>
  <c r="F58" i="2" s="1"/>
  <c r="E57" i="2"/>
  <c r="F57" i="2" s="1"/>
  <c r="E52" i="2"/>
  <c r="F52" i="2" s="1"/>
  <c r="E51" i="2"/>
  <c r="F51" i="2" s="1"/>
  <c r="E49" i="2"/>
  <c r="F49" i="2" s="1"/>
  <c r="E48" i="2"/>
  <c r="F48" i="2" s="1"/>
  <c r="E47" i="2"/>
  <c r="F47" i="2" s="1"/>
  <c r="E46" i="2"/>
  <c r="F46" i="2" s="1"/>
  <c r="E45" i="2"/>
  <c r="F45" i="2" s="1"/>
  <c r="E42" i="2"/>
  <c r="F42" i="2" s="1"/>
  <c r="E37" i="2"/>
  <c r="F37" i="2" s="1"/>
  <c r="E36" i="2"/>
  <c r="F36" i="2" s="1"/>
  <c r="E35" i="2"/>
  <c r="F35" i="2" s="1"/>
  <c r="E34" i="2"/>
  <c r="F34" i="2" s="1"/>
  <c r="E33" i="2"/>
  <c r="F33" i="2" s="1"/>
  <c r="E30" i="2"/>
  <c r="F30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3" i="2"/>
  <c r="F3" i="2" s="1"/>
  <c r="E185" i="2"/>
  <c r="F185" i="2" s="1"/>
  <c r="E182" i="2"/>
  <c r="F182" i="2" s="1"/>
  <c r="E174" i="2"/>
  <c r="F174" i="2" s="1"/>
  <c r="E173" i="2"/>
  <c r="F173" i="2" s="1"/>
  <c r="E172" i="2"/>
  <c r="F172" i="2" s="1"/>
  <c r="E170" i="2"/>
  <c r="F170" i="2" s="1"/>
  <c r="E161" i="2"/>
  <c r="F161" i="2" s="1"/>
  <c r="E158" i="2"/>
  <c r="F158" i="2" s="1"/>
  <c r="E150" i="2"/>
  <c r="F150" i="2" s="1"/>
  <c r="E149" i="2"/>
  <c r="F149" i="2" s="1"/>
  <c r="E148" i="2"/>
  <c r="F148" i="2" s="1"/>
  <c r="E146" i="2"/>
  <c r="F146" i="2" s="1"/>
  <c r="E137" i="2"/>
  <c r="F137" i="2" s="1"/>
  <c r="E134" i="2"/>
  <c r="F134" i="2" s="1"/>
  <c r="E126" i="2"/>
  <c r="F126" i="2" s="1"/>
  <c r="E125" i="2"/>
  <c r="F125" i="2" s="1"/>
  <c r="E124" i="2"/>
  <c r="F124" i="2" s="1"/>
  <c r="E122" i="2"/>
  <c r="F122" i="2" s="1"/>
  <c r="E113" i="2"/>
  <c r="F113" i="2" s="1"/>
  <c r="E110" i="2"/>
  <c r="F110" i="2" s="1"/>
  <c r="E102" i="2"/>
  <c r="F102" i="2" s="1"/>
  <c r="E101" i="2"/>
  <c r="F101" i="2" s="1"/>
  <c r="E100" i="2"/>
  <c r="F100" i="2" s="1"/>
  <c r="E98" i="2"/>
  <c r="F98" i="2" s="1"/>
  <c r="E89" i="2"/>
  <c r="F89" i="2" s="1"/>
  <c r="E86" i="2"/>
  <c r="F86" i="2" s="1"/>
  <c r="E78" i="2"/>
  <c r="F78" i="2" s="1"/>
  <c r="E77" i="2"/>
  <c r="F77" i="2" s="1"/>
  <c r="E76" i="2"/>
  <c r="F76" i="2" s="1"/>
  <c r="E74" i="2"/>
  <c r="F74" i="2" s="1"/>
  <c r="E65" i="2"/>
  <c r="F65" i="2" s="1"/>
  <c r="E62" i="2"/>
  <c r="F62" i="2" s="1"/>
  <c r="E56" i="2"/>
  <c r="F56" i="2" s="1"/>
  <c r="E55" i="2"/>
  <c r="F55" i="2" s="1"/>
  <c r="E54" i="2"/>
  <c r="F54" i="2" s="1"/>
  <c r="E53" i="2"/>
  <c r="F53" i="2" s="1"/>
  <c r="E50" i="2"/>
  <c r="F50" i="2" s="1"/>
  <c r="E44" i="2"/>
  <c r="F44" i="2" s="1"/>
  <c r="E43" i="2"/>
  <c r="F43" i="2" s="1"/>
  <c r="E41" i="2"/>
  <c r="F41" i="2" s="1"/>
  <c r="E40" i="2"/>
  <c r="F40" i="2" s="1"/>
  <c r="E39" i="2"/>
  <c r="F39" i="2" s="1"/>
  <c r="E38" i="2"/>
  <c r="F38" i="2" s="1"/>
  <c r="E32" i="2"/>
  <c r="F32" i="2" s="1"/>
  <c r="E31" i="2"/>
  <c r="F31" i="2" s="1"/>
  <c r="E29" i="2"/>
  <c r="F29" i="2" s="1"/>
  <c r="E28" i="2"/>
  <c r="F28" i="2" s="1"/>
  <c r="E27" i="2"/>
  <c r="F27" i="2" s="1"/>
  <c r="E26" i="2"/>
  <c r="F26" i="2" s="1"/>
  <c r="E17" i="2"/>
  <c r="F17" i="2" s="1"/>
  <c r="E16" i="2"/>
  <c r="F16" i="2" s="1"/>
  <c r="E15" i="2"/>
  <c r="F15" i="2" s="1"/>
  <c r="E14" i="2"/>
  <c r="F14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<sst xmlns="http://schemas.openxmlformats.org/spreadsheetml/2006/main" count="194" uniqueCount="194">
  <si>
    <t>136 062 006 Отопительная трубка RAUPINK 25 x 3.5 мм, прямые отрезки 6 м</t>
  </si>
  <si>
    <t>138 703 001 Надвижная гильза REHAU для трубопроводов серии SDR 11 63x5,7</t>
  </si>
  <si>
    <t>235 090 001 Угольник RAUTHERM-S 90° - 14</t>
  </si>
  <si>
    <t>266 312 001 Трубка (нерж.) для подключения ОП, Т-образная 20/1000</t>
  </si>
  <si>
    <t>315 275 001 Внешний датчик NEA Smart, диаметр 12 мм, НЕ ПОДХОДИТ ДЛЯ ПРИМЕНЕНИЯ с комплектом 227 075 100</t>
  </si>
  <si>
    <t>377 719 001 Муфта переходная 25-16 RAUTITAN PLATINUM RX (бронза)</t>
  </si>
  <si>
    <t>377 740 001 Тройник 25-25-16 RAUTITAN PLATINUM RX (бронза)</t>
  </si>
  <si>
    <t xml:space="preserve">120 704 200 Труба RAUPIANO Plus Dy 125/1500 мм для систем канализации с раструбом и резиновым сальником </t>
  </si>
  <si>
    <t>123 078 001 Отвод RAUPIANO Plus 90, 67° c резиновым сальником</t>
  </si>
  <si>
    <t>136 572 600 Труба для теплого пола RAUTHERM-S, 14 х 1,5 мм</t>
  </si>
  <si>
    <t>137 020 100 Труба водопроводная RAUHIS 20 x 2.8</t>
  </si>
  <si>
    <t>137 030 050 Труба водопроводная RAUHIS 25 x 3.5</t>
  </si>
  <si>
    <t>137 035 001 Розетка настенная двойная</t>
  </si>
  <si>
    <t>137 125 001 Кронштейн UA для скрытого монтажа, одинарный, с универсальными отверстиями</t>
  </si>
  <si>
    <t>137 283 001 Сменный комплект к инструменту H2, A-light, A-light2, A2, A3, E2, E3: насадки для расширения труб 16x2,2/20x2,8/25x3,5/32x4,4 + тиски 16/20</t>
  </si>
  <si>
    <t xml:space="preserve">139 582 001 Надвижная гильза для трубы RAUTHERM-S, 32 </t>
  </si>
  <si>
    <t>139 632 001 Расширительная насадка 32х4,4 RO</t>
  </si>
  <si>
    <t>139 642 001 Расширительная насадка 17х2,0 RO</t>
  </si>
  <si>
    <t>139 652 001 Расширительная насадка 20х2,0 RO</t>
  </si>
  <si>
    <t>200 544 001 Тройник для трубы RAUTHERM-S 20-10-20</t>
  </si>
  <si>
    <t>209 336 001 Дюбель для фиксирования изоляции</t>
  </si>
  <si>
    <t>216 820 001 Комплект гидравлического расширительного инструмента на электроаккумуляторе RAUTOOL Xpand 16-40 QC</t>
  </si>
  <si>
    <t>244 601 001 Расширительная насадка 32х4,7 RO stabil</t>
  </si>
  <si>
    <t>248 401 001 Расширительная насадка для H2, A-light2, A3 16х2,2/20х2,8</t>
  </si>
  <si>
    <t>261 053 001 Тройник для трубы RAUTHERM-S 32-32-32</t>
  </si>
  <si>
    <t>261 113 001 Муфта соединительная переходная для трубы RAUTHERM-S, 32-25</t>
  </si>
  <si>
    <t>456 402 001 Тройник с наружной резьбой на торцевом проходе 20-20-R 3/4 RX+</t>
  </si>
  <si>
    <t>110 218 001 Распределительный коллектор HLV на 12 контуров нерж .сталь (дополнительно нужно выписывать комплект шаровых кранов 208122-001 или 315224-001)</t>
  </si>
  <si>
    <t xml:space="preserve">121 264 002 Тройник RAUPIANO Plus 75/50, 45° с резиновыми сальниками </t>
  </si>
  <si>
    <t xml:space="preserve">121 284 002 Тройник RAUPIANO Plus 75/50/87° c резиновыми сальниками </t>
  </si>
  <si>
    <t xml:space="preserve">121 334 001 Тройник RAUPIANO Plus 110/75, 45°  резиновыми сальниками </t>
  </si>
  <si>
    <t xml:space="preserve">121 624 001 Отвод для присоединения выпуска унитаза RAUPIANO Plus 110/90° с уплотнительной манжетой </t>
  </si>
  <si>
    <t>121 644 001 Патрубок приборный RAUPIANO Plus 110/250 мм</t>
  </si>
  <si>
    <t>121 913 003 Резиновый сальник 50/50</t>
  </si>
  <si>
    <t>121 924 001 Противопожарная манжета  RAUPIANO Plus 110</t>
  </si>
  <si>
    <t>122 004 200 Шумопоглощающий хомут c замковой защёлкой, Ду 75 М10</t>
  </si>
  <si>
    <t>122 104 001 Противопожарная манжета "REHAU компакт", Ду 50</t>
  </si>
  <si>
    <t xml:space="preserve">122 954 004 Труба RAUPIANO Plus Dy 160/500 мм для систем канализации с раструбом и резиновым сальником </t>
  </si>
  <si>
    <t xml:space="preserve">123 004 005 Труба RAUPIANO Plus Dy 40/150 мм для систем канализации с раструбом и резиновым сальником </t>
  </si>
  <si>
    <t xml:space="preserve">123 771 001 Крестовина разнопроходная с увел.проходом слева 110/75/110/87° RAUPIANO Plus с резиновым уплотнительным кольцом </t>
  </si>
  <si>
    <t>130 370 006 Универсальная труба RAUTITAN flex 16x2,2, прям.отрезки 6м</t>
  </si>
  <si>
    <t>131 568 001 Расширительная насадка для экспандера QC 32х2,9</t>
  </si>
  <si>
    <t>136 072 050 Отопительная трубка RAUPINK 32 x 4.4 мм</t>
  </si>
  <si>
    <t>136 160 500 Труба для теплого пола RAUTHERM-S, 20 мм</t>
  </si>
  <si>
    <t>136 572 240 Труба для теплого пола RAUTHERM-S, 14 х 1,5 мм</t>
  </si>
  <si>
    <t>137 296 001 Надвижная гильза RAUTITAN 40</t>
  </si>
  <si>
    <t xml:space="preserve">137 424 001 Расширительная насадка G1-50x4,6 </t>
  </si>
  <si>
    <t xml:space="preserve">137 434 001 Расширительная насадка G1-63x5,7 </t>
  </si>
  <si>
    <t>138 693 001 Надвижная гильза REHAU для трубопроводов серии SDR 11 50х4,6</t>
  </si>
  <si>
    <t xml:space="preserve">200 566 001 Переходник с наружней резьбой для трубы RAUTHERM-S 10 - R 1/2 </t>
  </si>
  <si>
    <t>227 849 001 Соединительная полоса для фиксации матов</t>
  </si>
  <si>
    <t>228 880 001 Фиксирующая шина 10 для RAUTERM-S</t>
  </si>
  <si>
    <t>240 241 001 Фиксирующая шина RAUFIX 16 / 17 /20 H833, без гарпун-дюбелей, длина 1 м</t>
  </si>
  <si>
    <t>240 851 001 Трубка (нерж.) для подключения ОП, Т-образная 16/500</t>
  </si>
  <si>
    <t>244 248 002 Фиксирующая шина RAUFIX 16/17/20, с гарпун-дюбелями на нижней стороне, длина 1 м</t>
  </si>
  <si>
    <t>256 324 010 Арматурная сетка Rehau RM 100</t>
  </si>
  <si>
    <t>256 344 007 Проволочная обвязка Rehau (продается по 100 шт., цена за уп.)</t>
  </si>
  <si>
    <t>261 123 001 Муфта соединительная равнопроходная для трубы RAUTHERM-S, 32</t>
  </si>
  <si>
    <t xml:space="preserve">261 143 001 Переходник с наружней резьбой для трубы RAUTHERM-S 32 - R 1 </t>
  </si>
  <si>
    <t>266 272 001 Трубка (нерж.) для подключения ОП, Г-образная 20/1000</t>
  </si>
  <si>
    <t>268 570 001 Переходник с наружней резьбой для трубы RAUTHERM-S 20 - R 1/2</t>
  </si>
  <si>
    <t>268 644 001 Фиксатор поворота трубы REHAU 32/45, для отопления (чёрн. мет.)</t>
  </si>
  <si>
    <t>328 034 001 NEA SMART 2.0 уличный беспроводной датчик</t>
  </si>
  <si>
    <t>328 035 001 NEA SMART 2.0 антенна</t>
  </si>
  <si>
    <t>328 039 001 NEA SMART 2.0 Датчик температуры подачи</t>
  </si>
  <si>
    <t xml:space="preserve">337 024 001 Терморегулятор Nea HT 24 В </t>
  </si>
  <si>
    <t>366 083 001 Переходник с накидной гайкой RAUTITAN 32 - G1 1/2, RX</t>
  </si>
  <si>
    <t>366 110 001 Угольник настенный с квадратными фланцами 16-Rp 1/2, для открытого монтажа с квадратными резиновыми прокладками (RX)</t>
  </si>
  <si>
    <t>377 747 001 Тройник 16-20-16 RAUTITAN PLATINUM RX (бронза)</t>
  </si>
  <si>
    <t>456 285 001 Тройник с уменьшенным боковым проходом 50-40-50, бронза (RX+)</t>
  </si>
  <si>
    <t>456 289 001 Тройник с уменьшенным боковым проходом 63-50-63 (RX+)</t>
  </si>
  <si>
    <t>456 290 001Тройник с уменьшенными боковым и торцевым проходами 50-32-40, бронза (RX+)</t>
  </si>
  <si>
    <t>456 301 001 Тройник с внутренней резьбой на боковом проходе 50-Rp1-50 (RX+)</t>
  </si>
  <si>
    <t>456 366 001 Угольник настенный с наружной резьбой RAUTITAN 20-Rp 3/4 (RX+)</t>
  </si>
  <si>
    <t>456 401 001 Тройник с наружной резьбой на торцевом проходе 20-20-R 1/2 RX+</t>
  </si>
  <si>
    <t xml:space="preserve">120 214 200 Труба RAUPIANO Plus Dy 75/1000 мм для систем канализации с раструбом и резиновым сальником </t>
  </si>
  <si>
    <t>120 564 003 Отвод параллельный  RAUPIANO Plus 110/110</t>
  </si>
  <si>
    <t xml:space="preserve">121 384 002 Переходник RAUPIANO Plus 75/50 с резиновым уплотнительным кольцом </t>
  </si>
  <si>
    <t>122 933 003 Резиновая манжета с выступом гофра, Ду 50/30</t>
  </si>
  <si>
    <t>122 943 002 Резиновая манжета с выступом гофра, Ду 50/40</t>
  </si>
  <si>
    <t>124 039 001 Переходник RAUPIANO Plus 160/110 с резиновым уплотнительным кольцом</t>
  </si>
  <si>
    <t>124 097 001 Тройник RAUPIANO Plus 50/40, 87° с резиновыми сальниками</t>
  </si>
  <si>
    <t>126 253 002 Резиновая манжета 50/40</t>
  </si>
  <si>
    <t>131 559 001 Расширительная насадка для экспандера QC 17х2,0</t>
  </si>
  <si>
    <t>11367701120B</t>
  </si>
  <si>
    <t>136 770 120 Труба для теплого пола RAUTHERM-S, 25 мм, бухта 120 м</t>
  </si>
  <si>
    <t>136 770 300 Труба для теплого пола RAUTHERM-S, 25 мм</t>
  </si>
  <si>
    <t>137 345 001 Крепёжный элемент для сифона или отвода (НТ), в комплекте с винтом М8, шайбой и 3 гайками</t>
  </si>
  <si>
    <t xml:space="preserve">201 802 001 Комплект запрессовочных тисков G1-40 </t>
  </si>
  <si>
    <t>228 396 001 Механический инструмент Rautool K 10х1,1</t>
  </si>
  <si>
    <t>247 484 001 Пружина для гнутья трубы 16 stabil</t>
  </si>
  <si>
    <t>247 494 001 Пружина для гнутья трубы 20 stabil</t>
  </si>
  <si>
    <t>253 439 002 Переходник с наружней резьбой для трубы RAUTHERM-S 25 - R 1 L22</t>
  </si>
  <si>
    <t>256 054 003 Защитная пленка Rehau</t>
  </si>
  <si>
    <t>315 268 001 Терморегулятор NEA Smart R D c дисплеем</t>
  </si>
  <si>
    <t>342 024 001 Клеммная колодка Nea HС, 24 В, 6 каналов, с насосным модулем</t>
  </si>
  <si>
    <t>366 017 001 Тройник настенный с внутренней резьбой 20-Rp1/2-16</t>
  </si>
  <si>
    <t>377 743 001 Тройник 25-16-20 RAUTITAN PLATINUM RX (бронза)</t>
  </si>
  <si>
    <t>377 746 001 Тройник 32-25-25 RAUTITAN PLATINUM RX (бронза)</t>
  </si>
  <si>
    <t>456 345 001  Переходник с накидной гайкой RAUTITAN 50 - G1 3/4 (RX+)</t>
  </si>
  <si>
    <t>456 369 001 Угольник настенный с квадратными фланцами 20-Rp1/2 (RX+)</t>
  </si>
  <si>
    <t>456 417 001 Проточный настенный угольник 20/16-Rp 1/2 короткий, бронза (RX+)</t>
  </si>
  <si>
    <t>121 614 001 Отвод для унитаза RAUPIANO Plus 110/45° с уплотнительной манжетой</t>
  </si>
  <si>
    <t xml:space="preserve">123 054 200 Труба RAUPIANO Plus Dy 40/3000 мм для систем канализации с раструбом и резиновым сальником </t>
  </si>
  <si>
    <t>136 062 050 Отопительная трубка RAUPINK 25 x 3.5 мм</t>
  </si>
  <si>
    <t>139 131 002 Oтвод направляющий 45 гр, 20, с кольцами</t>
  </si>
  <si>
    <t>139 891 001 Расширительная насадка G1-50x6,9 для RAUTOOL</t>
  </si>
  <si>
    <t>239 193 001 Фиксатор поворота 90 гр. для RAUTHERM-S, 25</t>
  </si>
  <si>
    <t>366 144 001 Заглушка RAUTITAN  для гребенок  Rp 3/4 (RX)</t>
  </si>
  <si>
    <t>456 416 001 Проточный настенный угольник 16/20-Rp 1/2 короткий (RX+)</t>
  </si>
  <si>
    <t>132 625 001 Муфта надвижная 50 RAUPIANO Plus с резиновыми сальниками</t>
  </si>
  <si>
    <t>11367701300B</t>
  </si>
  <si>
    <t>136 770 300 Труба для теплого пола RAUTHERM-S, 25 мм, бухта 300 м</t>
  </si>
  <si>
    <t>138 093 001 Фиксирующий желоб для ПЭ-трубы 63, поставляется штангами по 3 м</t>
  </si>
  <si>
    <t>138 351 002 Отвод направляющий 90 гр, 25, с кольцами</t>
  </si>
  <si>
    <t>160 042 001 Муфта соединительная переходная 25-16 PX</t>
  </si>
  <si>
    <t>160 053 001 Угольник RAUTITAN 45 град., тип Ду 25 PX</t>
  </si>
  <si>
    <t>160 054 001 Угольник RAUTITAN 45 град., тип Ду 32 PX</t>
  </si>
  <si>
    <t>160 072 001 Тройник с уменьшенным торцевым проходом 25-25-16 PX</t>
  </si>
  <si>
    <t>160 104 001 Тройник с увеличенным боковым проходом 20-25-20 PX</t>
  </si>
  <si>
    <t>258 408 002 Фиксатор поворота трубы Rehau для отопления/водоснабжения 16/17/90 град., без колец ( черный мет.)</t>
  </si>
  <si>
    <t>259 187 002 Муфта соединительная равнопроходная для трубы RAUTHERM-S, 25</t>
  </si>
  <si>
    <t>288 801 001 Отстенная изоляция 80 мм (в упаковке 100 м, размер катушки 54х54х9 см)</t>
  </si>
  <si>
    <t>336 072 006 Универсальная труба для отопления и водоснабжения RAUTITAN Pink+ 32 x 4.4 мм, прямые отрезки 6 м</t>
  </si>
  <si>
    <t>456 281 001 Тройник равнопроходный 63-63-63, бронза (RX+)</t>
  </si>
  <si>
    <t>456 287 001 Тройник с уменьшенным боковым проходом 63-32-63, бронза, (RX+)</t>
  </si>
  <si>
    <t>456 352 001 Угольник-переходник с наружной резьбой RAUTITAN 32-R1, бронза (RX+)</t>
  </si>
  <si>
    <t>456 354 001 Угольник-переходник с внутренней резьбой RAUTITAN 16-Rp3/4, бронза (RX+)</t>
  </si>
  <si>
    <t>105 535 008 Кронштейн , тип E</t>
  </si>
  <si>
    <t>456 313 001  Переходник с наружной резьбой 16 - R 1 (RX+)</t>
  </si>
  <si>
    <t>456 331 001 Переходник с внутренней резьбой RAUTITAN 25 - Rp3/4, бронза (RX+)</t>
  </si>
  <si>
    <t>456 332 001 Переходник с внутренней резьбой RAUTITAN 32 - Rp3/4, бронза (RX+)</t>
  </si>
  <si>
    <t>456 333 001 Переходник с внутренней резьбой RAUTITAN 32 - Rp1 (RX+)</t>
  </si>
  <si>
    <t>456 395 001 Муфта соединительная переходная 40-25 (RX)</t>
  </si>
  <si>
    <t xml:space="preserve">120 194 004 Труба RAUPIANO Plus Dy 75/500 мм для систем канализации с раструбом и резиновым сальником </t>
  </si>
  <si>
    <t>121 404 001 Переходник RAUPIANO Plus 110/75 с резиновым уплотнительным кольцом</t>
  </si>
  <si>
    <t>125 024 001 Переход на чугунную трубу/трубу из другого материала 50/53 - 63</t>
  </si>
  <si>
    <t>11360521120В</t>
  </si>
  <si>
    <t>136 052 120 Отопительная трубка RAUPINK 20 x 2.8 мм, бухта 120 м</t>
  </si>
  <si>
    <t>160 102 001 Тройник с увеличенным боковым проходом 16-25-16 PX</t>
  </si>
  <si>
    <t>377 718 001 Муфта переходная 20-16 RAUTITAN PLATINUM RX (бронза)</t>
  </si>
  <si>
    <t>377 722 001 Муфта переходная 32-25 RAUTITAN PLATINUM RX (бронза)</t>
  </si>
  <si>
    <t>11361601240B</t>
  </si>
  <si>
    <t>Цена евро</t>
  </si>
  <si>
    <t>Цена руб</t>
  </si>
  <si>
    <t xml:space="preserve">Артикул </t>
  </si>
  <si>
    <t>Только поменять Курс ЦБ =&gt;</t>
  </si>
  <si>
    <t>Наименование</t>
  </si>
  <si>
    <t>Кол-во</t>
  </si>
  <si>
    <t>105 533 008 Кронштейн, тип Z42</t>
  </si>
  <si>
    <t>105 538 008 Кронштейн для настенной розетки 137035-001</t>
  </si>
  <si>
    <t>110 202 001 Распределительный коллектор HLV на 2 контура нерж .сталь (дополнительно нужно выписывать комплект шаровых кранов 208122-001 или 315224-001)</t>
  </si>
  <si>
    <t>110 212 001 Распределительный коллектор HLV на 8 контуров нерж .сталь (дополнительно нужно выписывать комплект шаровых кранов 208122-001 или 315224-001)</t>
  </si>
  <si>
    <t xml:space="preserve">121 094 003 Отвод RAUPIANO Plus 50, 15° c резиновым сальником </t>
  </si>
  <si>
    <t>121 104 003 Отвод RAUPIANO Plus 50, 30° c резиновым сальником</t>
  </si>
  <si>
    <t>121 124 002 Отвод RAUPIANO Plus 50, 67° c резиновым сальником</t>
  </si>
  <si>
    <t>121 134 003 Отвод RAUPIANO Plus 50, 87° c резиновым сальником</t>
  </si>
  <si>
    <t>121 444 001 Отвод под сифон RAUPIANO Plus 50/50</t>
  </si>
  <si>
    <t xml:space="preserve">123 044 222 Труба RAUPIANO Plus Dy 40/2000 мм для систем канализации с раструбом и резиновым сальником </t>
  </si>
  <si>
    <t xml:space="preserve">123 064 001 Отвод RAUPIANO Plus 40, 15° c резиновым сальником </t>
  </si>
  <si>
    <t xml:space="preserve">123 134 003 Заглушка 40 RAUPIANO Plus </t>
  </si>
  <si>
    <t>123 407 050 Труба RAUTITAN stabil PLATINUM 25x3,7 (бухта 50 м)</t>
  </si>
  <si>
    <t>123 914 001 Переход на чугунную трубу/трубу из другого материала  110/110</t>
  </si>
  <si>
    <t>124 089 001 Тройник RAUPIANO Plus 50/40, 45° с резиновыми сальниками</t>
  </si>
  <si>
    <t>130 430 006 Универсальная труба RAUTITAN flex 63x8,6, прямые отрезки 6 м</t>
  </si>
  <si>
    <t>136 160 240 Труба для теплого пола RAUTHERM-S, 20 мм, бухта 240 м</t>
  </si>
  <si>
    <t>137 160 025 Гофротруба защитная для трубы REHAU 25 х 2.3 мм, бухта 25 м  (продается кратно бухте)</t>
  </si>
  <si>
    <t>137 685 001 Инструмент для гибки монтажной шины</t>
  </si>
  <si>
    <t>160 052 001 Угольник RAUTITAN 45 град., тип Ду 20 PX</t>
  </si>
  <si>
    <t>160 068 001 Тройник с уменьшенным боковым проходом 40-25-40 PX</t>
  </si>
  <si>
    <t>160 073 001 Тройник с уменьшенным торцевым проходом 25-25-20 PX</t>
  </si>
  <si>
    <t>160 074 001Тройник с уменьшенным торцевым проходом 32-32-20 PX</t>
  </si>
  <si>
    <t>160 082 001 Тройник с уменьшенным боковым и торцевым проходами 25-16-16 PX</t>
  </si>
  <si>
    <t>160 101 001 Тройник с увеличенным боковым проходом 16-20-16 PX</t>
  </si>
  <si>
    <t>160 103 001 Тройник с увеличенным боковым проходом 20-25-16 PX</t>
  </si>
  <si>
    <t>160 106 001 Тройник с увеличенным боковым проходом 25-32-25 PX</t>
  </si>
  <si>
    <t>229 696 001 Защитная лента RAUTITAN,  материал - ПВХ, цвет - черный, ширина 50 мм, длина рулона 33 м</t>
  </si>
  <si>
    <t>240 777 001 Декоративная накладка 16/20 мм для подключения труб RAUTITAN stabil/flex/pink</t>
  </si>
  <si>
    <t xml:space="preserve">246 024 001 Муфта соединительная равнопроходная для трубы RAUTHERM-S, 14 </t>
  </si>
  <si>
    <t>246 034 001 Надвижная гильза для трубы RAUTHERM-S, 14</t>
  </si>
  <si>
    <t>257 378 002 Крюк с дюбелем для 1-ой трубы</t>
  </si>
  <si>
    <t>259 197 002 Надвижная гильза для трубы RAUTHERM-S, 25</t>
  </si>
  <si>
    <t>328 024 002 NEA SMART 2.0 Базовая станция 24 V</t>
  </si>
  <si>
    <t>456 288 001 Тройник с уменьшенным боковым проходом 63-40-63 (RX+)</t>
  </si>
  <si>
    <t>456 296 001 Тройник с внутренней резьбой на боковом проходе 25-Rp3/4-25, бронза (RX+)</t>
  </si>
  <si>
    <t>456 298 001 Тройник с внутренней резьбой на боковом проходе 32-Rp 3/4-25, бронза (RX+)</t>
  </si>
  <si>
    <t>456 310 001 Угольник RAUTITAN 45 град., тип Ду 63 (бронза) RX+</t>
  </si>
  <si>
    <t>456 338 001 Переходник с накидной гайкой RAUTITAN 20 - G3/4, бронза (RX+)</t>
  </si>
  <si>
    <t>456 351 001 Угольник-переходник с наружной резьбой RAUTITAN 32-R3/4 (RX+)</t>
  </si>
  <si>
    <t>456 356 001 Угольник-переходник с внутренней резьбой RAUTITAN 20-Rp3/4, бронза (RX+)</t>
  </si>
  <si>
    <t>456 360 001 Угольник настенный с коротким нарезным патрубком RAUTITAN 20-Rp 3/4, бронза (RX+)</t>
  </si>
  <si>
    <t>456 371 001 Угольник настенный для монтажа на фальшстене RAUTITAN 16-Rp S 59 длинный, бронза (RX+)</t>
  </si>
  <si>
    <t>456 404 001 Проточный настенный угольник 20/20-Rp 1/2 короткий (RX+)</t>
  </si>
  <si>
    <t>Цена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</si>
</sst>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7" fillId="2" borderId="4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Border="1" applyAlignment="1">
      <alignment vertical="center" wrapText="1"/>
    </xf>
    <xf numFmtId="0" fontId="6" fillId="0" borderId="7" xfId="1" applyNumberFormat="1" applyFont="1" applyBorder="1" applyAlignment="1">
      <alignment vertical="center" wrapText="1"/>
    </xf>
    <xf numFmtId="0" fontId="6" fillId="0" borderId="11" xfId="1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6" fillId="0" borderId="7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2" fontId="4" fillId="3" borderId="9" xfId="0" applyNumberFormat="1" applyFont="1" applyFill="1" applyBorder="1" applyAlignment="1" applyProtection="1">
      <alignment vertical="center"/>
      <protection locked="0"/>
    </xf>
  </cellXfs>
  <cellStyles count="5">
    <cellStyle name="Standard 6" xfId="3" xr:uid="{09960784-5BD0-4F5C-8C57-9A755F2AF7D0}"/>
    <cellStyle name="Standard_GH PL RAUTITAN RB 2005" xfId="4" xr:uid="{DB88BC32-DB2E-4613-AA66-F386D158B7E6}"/>
    <cellStyle name="Обычный" xfId="0" builtinId="0"/>
    <cellStyle name="Обычный 2" xfId="2" xr:uid="{00000000-0005-0000-0000-000030000000}"/>
    <cellStyle name="Обычный_Лист1" xfId="1" xr:uid="{B990B895-5ADE-4D68-ABCF-00D8DA519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B7BD-4503-4410-99C7-40AB0D2CD14B}">
  <dimension ref="A1:F185"/>
  <sheetViews>
    <sheetView tabSelected="1" zoomScaleNormal="100" workbookViewId="0">
      <pane ySplit="2" topLeftCell="A69" activePane="bottomLeft" state="frozen"/>
      <selection pane="bottomLeft" activeCell="E85" sqref="E85"/>
    </sheetView>
  </sheetViews>
  <sheetFormatPr defaultRowHeight="15" x14ac:dyDescent="0.25"/>
  <cols>
    <col min="1" max="1" width="13.140625" style="1" bestFit="1" customWidth="1"/>
    <col min="2" max="2" width="103.85546875" style="1" bestFit="1" customWidth="1"/>
    <col min="3" max="3" width="13.42578125" style="1" customWidth="1"/>
    <col min="4" max="4" width="10" style="2" customWidth="1"/>
    <col min="5" max="5" width="11.28515625" style="1" customWidth="1"/>
    <col min="6" max="6" width="11.28515625" style="3" customWidth="1"/>
    <col min="7" max="16384" width="9.140625" style="1"/>
  </cols>
  <sheetData>
    <row r="1" spans="1:6" ht="19.5" thickBot="1" x14ac:dyDescent="0.3">
      <c r="C1" s="27" t="s">
        <v>146</v>
      </c>
      <c r="D1" s="26"/>
      <c r="E1" s="28"/>
      <c r="F1" s="29">
        <v>60.51</v>
      </c>
    </row>
    <row r="2" spans="1:6" ht="30.75" thickBot="1" x14ac:dyDescent="0.3">
      <c r="A2" s="4" t="s">
        <v>145</v>
      </c>
      <c r="B2" s="5" t="s">
        <v>147</v>
      </c>
      <c r="C2" s="6" t="s">
        <v>148</v>
      </c>
      <c r="D2" s="7" t="s">
        <v>143</v>
      </c>
      <c r="E2" s="7" t="s">
        <v>144</v>
      </c>
      <c r="F2" s="8" t="s">
        <v>193</v>
      </c>
    </row>
    <row r="3" spans="1:6" x14ac:dyDescent="0.25">
      <c r="A3" s="9">
        <v>11055331008</v>
      </c>
      <c r="B3" s="9" t="s">
        <v>149</v>
      </c>
      <c r="C3" s="18">
        <v>30</v>
      </c>
      <c r="D3" s="23">
        <v>4.34</v>
      </c>
      <c r="E3" s="15">
        <f>SUM(D3*F1)</f>
        <v>262.61339999999996</v>
      </c>
      <c r="F3" s="12">
        <f>SUM(E3*0.505)</f>
        <v>132.61976699999997</v>
      </c>
    </row>
    <row r="4" spans="1:6" x14ac:dyDescent="0.25">
      <c r="A4" s="10">
        <v>11055351008</v>
      </c>
      <c r="B4" s="10" t="s">
        <v>128</v>
      </c>
      <c r="C4" s="19">
        <v>52</v>
      </c>
      <c r="D4" s="24">
        <v>4.08</v>
      </c>
      <c r="E4" s="16">
        <f>SUM(D4*F1)</f>
        <v>246.88079999999999</v>
      </c>
      <c r="F4" s="13">
        <f t="shared" ref="F4:F67" si="0">SUM(E4*0.505)</f>
        <v>124.67480399999999</v>
      </c>
    </row>
    <row r="5" spans="1:6" x14ac:dyDescent="0.25">
      <c r="A5" s="10">
        <v>11055381008</v>
      </c>
      <c r="B5" s="10" t="s">
        <v>150</v>
      </c>
      <c r="C5" s="19">
        <v>28</v>
      </c>
      <c r="D5" s="24">
        <v>11.78</v>
      </c>
      <c r="E5" s="16">
        <f>SUM(D5*F1)</f>
        <v>712.80779999999993</v>
      </c>
      <c r="F5" s="13">
        <f t="shared" si="0"/>
        <v>359.96793899999994</v>
      </c>
    </row>
    <row r="6" spans="1:6" ht="30" x14ac:dyDescent="0.25">
      <c r="A6" s="10">
        <v>11102021001</v>
      </c>
      <c r="B6" s="10" t="s">
        <v>151</v>
      </c>
      <c r="C6" s="19">
        <v>2</v>
      </c>
      <c r="D6" s="24">
        <v>119.57</v>
      </c>
      <c r="E6" s="16">
        <f>SUM(D6*F1)</f>
        <v>7235.180699999999</v>
      </c>
      <c r="F6" s="13">
        <f t="shared" si="0"/>
        <v>3653.7662534999995</v>
      </c>
    </row>
    <row r="7" spans="1:6" ht="30" x14ac:dyDescent="0.25">
      <c r="A7" s="10">
        <v>11102121001</v>
      </c>
      <c r="B7" s="10" t="s">
        <v>152</v>
      </c>
      <c r="C7" s="19">
        <v>2</v>
      </c>
      <c r="D7" s="24">
        <v>270.18</v>
      </c>
      <c r="E7" s="16">
        <f>SUM(D7*F1)</f>
        <v>16348.5918</v>
      </c>
      <c r="F7" s="13">
        <f t="shared" si="0"/>
        <v>8256.0388590000002</v>
      </c>
    </row>
    <row r="8" spans="1:6" ht="30" x14ac:dyDescent="0.25">
      <c r="A8" s="10">
        <v>11102181001</v>
      </c>
      <c r="B8" s="10" t="s">
        <v>27</v>
      </c>
      <c r="C8" s="19">
        <v>1</v>
      </c>
      <c r="D8" s="24">
        <v>362.48</v>
      </c>
      <c r="E8" s="16">
        <f>SUM(D8*F1)</f>
        <v>21933.664799999999</v>
      </c>
      <c r="F8" s="13">
        <f t="shared" si="0"/>
        <v>11076.500724</v>
      </c>
    </row>
    <row r="9" spans="1:6" x14ac:dyDescent="0.25">
      <c r="A9" s="10">
        <v>11201941004</v>
      </c>
      <c r="B9" s="10" t="s">
        <v>134</v>
      </c>
      <c r="C9" s="19">
        <v>64</v>
      </c>
      <c r="D9" s="24">
        <v>10.51</v>
      </c>
      <c r="E9" s="16">
        <f>SUM(D9*F1)</f>
        <v>635.96010000000001</v>
      </c>
      <c r="F9" s="13">
        <f t="shared" si="0"/>
        <v>321.1598505</v>
      </c>
    </row>
    <row r="10" spans="1:6" x14ac:dyDescent="0.25">
      <c r="A10" s="10">
        <v>11202141200</v>
      </c>
      <c r="B10" s="10" t="s">
        <v>75</v>
      </c>
      <c r="C10" s="19">
        <v>1</v>
      </c>
      <c r="D10" s="24">
        <v>16.600000000000001</v>
      </c>
      <c r="E10" s="16">
        <f>SUM(D10*F1)</f>
        <v>1004.466</v>
      </c>
      <c r="F10" s="13">
        <f t="shared" si="0"/>
        <v>507.25533000000001</v>
      </c>
    </row>
    <row r="11" spans="1:6" x14ac:dyDescent="0.25">
      <c r="A11" s="10">
        <v>11205641003</v>
      </c>
      <c r="B11" s="10" t="s">
        <v>76</v>
      </c>
      <c r="C11" s="19">
        <v>5</v>
      </c>
      <c r="D11" s="24">
        <v>102.98</v>
      </c>
      <c r="E11" s="16">
        <f>SUM(D11*F1)</f>
        <v>6231.3198000000002</v>
      </c>
      <c r="F11" s="13">
        <f t="shared" si="0"/>
        <v>3146.816499</v>
      </c>
    </row>
    <row r="12" spans="1:6" ht="30" x14ac:dyDescent="0.25">
      <c r="A12" s="10">
        <v>11207041200</v>
      </c>
      <c r="B12" s="10" t="s">
        <v>7</v>
      </c>
      <c r="C12" s="19">
        <v>3</v>
      </c>
      <c r="D12" s="24">
        <v>60.27</v>
      </c>
      <c r="E12" s="16">
        <f>SUM(D12*F1)</f>
        <v>3646.9376999999999</v>
      </c>
      <c r="F12" s="13">
        <f t="shared" si="0"/>
        <v>1841.7035384999999</v>
      </c>
    </row>
    <row r="13" spans="1:6" x14ac:dyDescent="0.25">
      <c r="A13" s="10">
        <v>11210941003</v>
      </c>
      <c r="B13" s="10" t="s">
        <v>153</v>
      </c>
      <c r="C13" s="19">
        <v>20</v>
      </c>
      <c r="D13" s="24">
        <v>3.28</v>
      </c>
      <c r="E13" s="16">
        <f>SUM(D13*F1)</f>
        <v>198.47279999999998</v>
      </c>
      <c r="F13" s="13">
        <f t="shared" si="0"/>
        <v>100.22876399999998</v>
      </c>
    </row>
    <row r="14" spans="1:6" x14ac:dyDescent="0.25">
      <c r="A14" s="10">
        <v>11211041003</v>
      </c>
      <c r="B14" s="10" t="s">
        <v>154</v>
      </c>
      <c r="C14" s="19">
        <v>58</v>
      </c>
      <c r="D14" s="24">
        <v>3.28</v>
      </c>
      <c r="E14" s="16">
        <f>SUM(D14*F1)</f>
        <v>198.47279999999998</v>
      </c>
      <c r="F14" s="13">
        <f t="shared" si="0"/>
        <v>100.22876399999998</v>
      </c>
    </row>
    <row r="15" spans="1:6" x14ac:dyDescent="0.25">
      <c r="A15" s="10">
        <v>11211241002</v>
      </c>
      <c r="B15" s="10" t="s">
        <v>155</v>
      </c>
      <c r="C15" s="19">
        <v>11</v>
      </c>
      <c r="D15" s="24">
        <v>2.85</v>
      </c>
      <c r="E15" s="16">
        <f>SUM(D15*F1)</f>
        <v>172.45349999999999</v>
      </c>
      <c r="F15" s="13">
        <f t="shared" si="0"/>
        <v>87.089017499999997</v>
      </c>
    </row>
    <row r="16" spans="1:6" x14ac:dyDescent="0.25">
      <c r="A16" s="10">
        <v>11211341003</v>
      </c>
      <c r="B16" s="10" t="s">
        <v>156</v>
      </c>
      <c r="C16" s="19">
        <v>371</v>
      </c>
      <c r="D16" s="24">
        <v>3.28</v>
      </c>
      <c r="E16" s="16">
        <f>SUM(D16*F1)</f>
        <v>198.47279999999998</v>
      </c>
      <c r="F16" s="13">
        <f t="shared" si="0"/>
        <v>100.22876399999998</v>
      </c>
    </row>
    <row r="17" spans="1:6" x14ac:dyDescent="0.25">
      <c r="A17" s="10">
        <v>11212641002</v>
      </c>
      <c r="B17" s="10" t="s">
        <v>28</v>
      </c>
      <c r="C17" s="19">
        <v>19</v>
      </c>
      <c r="D17" s="24">
        <v>8.32</v>
      </c>
      <c r="E17" s="16">
        <f>SUM(D17*F1)</f>
        <v>503.44319999999999</v>
      </c>
      <c r="F17" s="13">
        <f t="shared" si="0"/>
        <v>254.23881599999999</v>
      </c>
    </row>
    <row r="18" spans="1:6" x14ac:dyDescent="0.25">
      <c r="A18" s="10">
        <v>11212841002</v>
      </c>
      <c r="B18" s="10" t="s">
        <v>29</v>
      </c>
      <c r="C18" s="19">
        <v>4</v>
      </c>
      <c r="D18" s="24">
        <v>8.32</v>
      </c>
      <c r="E18" s="16">
        <f>SUM(D18*F1)</f>
        <v>503.44319999999999</v>
      </c>
      <c r="F18" s="13">
        <f t="shared" si="0"/>
        <v>254.23881599999999</v>
      </c>
    </row>
    <row r="19" spans="1:6" x14ac:dyDescent="0.25">
      <c r="A19" s="10">
        <v>11213341001</v>
      </c>
      <c r="B19" s="10" t="s">
        <v>30</v>
      </c>
      <c r="C19" s="19">
        <v>6</v>
      </c>
      <c r="D19" s="24">
        <v>18.12</v>
      </c>
      <c r="E19" s="16">
        <f>SUM(D19*F1)</f>
        <v>1096.4412</v>
      </c>
      <c r="F19" s="13">
        <f t="shared" si="0"/>
        <v>553.70280600000001</v>
      </c>
    </row>
    <row r="20" spans="1:6" x14ac:dyDescent="0.25">
      <c r="A20" s="10">
        <v>11213841002</v>
      </c>
      <c r="B20" s="10" t="s">
        <v>77</v>
      </c>
      <c r="C20" s="19">
        <v>5</v>
      </c>
      <c r="D20" s="24">
        <v>4.03</v>
      </c>
      <c r="E20" s="16">
        <f>SUM(D20*F1)</f>
        <v>243.8553</v>
      </c>
      <c r="F20" s="13">
        <f t="shared" si="0"/>
        <v>123.14692650000001</v>
      </c>
    </row>
    <row r="21" spans="1:6" x14ac:dyDescent="0.25">
      <c r="A21" s="10">
        <v>11214041001</v>
      </c>
      <c r="B21" s="10" t="s">
        <v>135</v>
      </c>
      <c r="C21" s="19">
        <v>48</v>
      </c>
      <c r="D21" s="24">
        <v>8.7200000000000006</v>
      </c>
      <c r="E21" s="16">
        <f>SUM(D21*F1)</f>
        <v>527.6472</v>
      </c>
      <c r="F21" s="13">
        <f t="shared" si="0"/>
        <v>266.46183600000001</v>
      </c>
    </row>
    <row r="22" spans="1:6" x14ac:dyDescent="0.25">
      <c r="A22" s="10">
        <v>11214441001</v>
      </c>
      <c r="B22" s="10" t="s">
        <v>157</v>
      </c>
      <c r="C22" s="19">
        <v>10</v>
      </c>
      <c r="D22" s="24">
        <v>3.96</v>
      </c>
      <c r="E22" s="16">
        <f>SUM(D22*F1)</f>
        <v>239.61959999999999</v>
      </c>
      <c r="F22" s="13">
        <f t="shared" si="0"/>
        <v>121.007898</v>
      </c>
    </row>
    <row r="23" spans="1:6" x14ac:dyDescent="0.25">
      <c r="A23" s="10">
        <v>11216141001</v>
      </c>
      <c r="B23" s="10" t="s">
        <v>102</v>
      </c>
      <c r="C23" s="19">
        <v>11</v>
      </c>
      <c r="D23" s="24">
        <v>10.1</v>
      </c>
      <c r="E23" s="16">
        <f>SUM(D23*F1)</f>
        <v>611.15099999999995</v>
      </c>
      <c r="F23" s="13">
        <f t="shared" si="0"/>
        <v>308.63125499999995</v>
      </c>
    </row>
    <row r="24" spans="1:6" x14ac:dyDescent="0.25">
      <c r="A24" s="10">
        <v>11216241001</v>
      </c>
      <c r="B24" s="10" t="s">
        <v>31</v>
      </c>
      <c r="C24" s="19">
        <v>6</v>
      </c>
      <c r="D24" s="24">
        <v>10.39</v>
      </c>
      <c r="E24" s="16">
        <f>SUM(D24*F1)</f>
        <v>628.69889999999998</v>
      </c>
      <c r="F24" s="13">
        <f t="shared" si="0"/>
        <v>317.49294449999996</v>
      </c>
    </row>
    <row r="25" spans="1:6" x14ac:dyDescent="0.25">
      <c r="A25" s="10">
        <v>11216441001</v>
      </c>
      <c r="B25" s="10" t="s">
        <v>32</v>
      </c>
      <c r="C25" s="19">
        <v>6</v>
      </c>
      <c r="D25" s="24">
        <v>12.4</v>
      </c>
      <c r="E25" s="16">
        <f>SUM(D25*F1)</f>
        <v>750.32399999999996</v>
      </c>
      <c r="F25" s="13">
        <f t="shared" si="0"/>
        <v>378.91361999999998</v>
      </c>
    </row>
    <row r="26" spans="1:6" x14ac:dyDescent="0.25">
      <c r="A26" s="10">
        <v>11219131003</v>
      </c>
      <c r="B26" s="10" t="s">
        <v>33</v>
      </c>
      <c r="C26" s="19">
        <v>3</v>
      </c>
      <c r="D26" s="24">
        <v>1.67</v>
      </c>
      <c r="E26" s="16">
        <f>SUM(D26*F1)</f>
        <v>101.0517</v>
      </c>
      <c r="F26" s="13">
        <f t="shared" si="0"/>
        <v>51.031108500000002</v>
      </c>
    </row>
    <row r="27" spans="1:6" x14ac:dyDescent="0.25">
      <c r="A27" s="10">
        <v>11219241001</v>
      </c>
      <c r="B27" s="10" t="s">
        <v>34</v>
      </c>
      <c r="C27" s="19">
        <v>10</v>
      </c>
      <c r="D27" s="24">
        <v>150.5</v>
      </c>
      <c r="E27" s="16">
        <f>SUM(D27*F1)</f>
        <v>9106.7549999999992</v>
      </c>
      <c r="F27" s="13">
        <f t="shared" si="0"/>
        <v>4598.9112749999995</v>
      </c>
    </row>
    <row r="28" spans="1:6" x14ac:dyDescent="0.25">
      <c r="A28" s="10">
        <v>11220041200</v>
      </c>
      <c r="B28" s="10" t="s">
        <v>35</v>
      </c>
      <c r="C28" s="19">
        <v>4</v>
      </c>
      <c r="D28" s="24">
        <v>13.87</v>
      </c>
      <c r="E28" s="16">
        <f>SUM(D28*F1)</f>
        <v>839.27369999999996</v>
      </c>
      <c r="F28" s="13">
        <f t="shared" si="0"/>
        <v>423.83321849999999</v>
      </c>
    </row>
    <row r="29" spans="1:6" x14ac:dyDescent="0.25">
      <c r="A29" s="10">
        <v>11221041001</v>
      </c>
      <c r="B29" s="10" t="s">
        <v>36</v>
      </c>
      <c r="C29" s="19">
        <v>5</v>
      </c>
      <c r="D29" s="24">
        <v>97.03</v>
      </c>
      <c r="E29" s="16">
        <f>SUM(D29*F1)</f>
        <v>5871.2852999999996</v>
      </c>
      <c r="F29" s="13">
        <f t="shared" si="0"/>
        <v>2964.9990764999998</v>
      </c>
    </row>
    <row r="30" spans="1:6" x14ac:dyDescent="0.25">
      <c r="A30" s="10">
        <v>11229331003</v>
      </c>
      <c r="B30" s="10" t="s">
        <v>78</v>
      </c>
      <c r="C30" s="19">
        <v>81</v>
      </c>
      <c r="D30" s="24">
        <v>2.08</v>
      </c>
      <c r="E30" s="16">
        <f>SUM(D30*F1)</f>
        <v>125.8608</v>
      </c>
      <c r="F30" s="13">
        <f t="shared" si="0"/>
        <v>63.559703999999996</v>
      </c>
    </row>
    <row r="31" spans="1:6" x14ac:dyDescent="0.25">
      <c r="A31" s="10">
        <v>11229431002</v>
      </c>
      <c r="B31" s="10" t="s">
        <v>79</v>
      </c>
      <c r="C31" s="19">
        <v>22</v>
      </c>
      <c r="D31" s="24">
        <v>2.2799999999999998</v>
      </c>
      <c r="E31" s="16">
        <f>SUM(D31*F1)</f>
        <v>137.96279999999999</v>
      </c>
      <c r="F31" s="13">
        <f t="shared" si="0"/>
        <v>69.671213999999992</v>
      </c>
    </row>
    <row r="32" spans="1:6" x14ac:dyDescent="0.25">
      <c r="A32" s="10">
        <v>11229541004</v>
      </c>
      <c r="B32" s="10" t="s">
        <v>37</v>
      </c>
      <c r="C32" s="19">
        <v>6</v>
      </c>
      <c r="D32" s="24">
        <v>35.659999999999997</v>
      </c>
      <c r="E32" s="16">
        <f>SUM(D32*F1)</f>
        <v>2157.7865999999999</v>
      </c>
      <c r="F32" s="13">
        <f t="shared" si="0"/>
        <v>1089.682233</v>
      </c>
    </row>
    <row r="33" spans="1:6" x14ac:dyDescent="0.25">
      <c r="A33" s="10">
        <v>11230041005</v>
      </c>
      <c r="B33" s="10" t="s">
        <v>38</v>
      </c>
      <c r="C33" s="19">
        <v>2</v>
      </c>
      <c r="D33" s="24">
        <v>3.66</v>
      </c>
      <c r="E33" s="16">
        <f>SUM(D33*F1)</f>
        <v>221.4666</v>
      </c>
      <c r="F33" s="13">
        <f t="shared" si="0"/>
        <v>111.840633</v>
      </c>
    </row>
    <row r="34" spans="1:6" x14ac:dyDescent="0.25">
      <c r="A34" s="10">
        <v>11230441222</v>
      </c>
      <c r="B34" s="10" t="s">
        <v>158</v>
      </c>
      <c r="C34" s="19">
        <v>45</v>
      </c>
      <c r="D34" s="24">
        <v>18.920000000000002</v>
      </c>
      <c r="E34" s="16">
        <f>SUM(D34*F1)</f>
        <v>1144.8492000000001</v>
      </c>
      <c r="F34" s="13">
        <f t="shared" si="0"/>
        <v>578.14884600000005</v>
      </c>
    </row>
    <row r="35" spans="1:6" x14ac:dyDescent="0.25">
      <c r="A35" s="10">
        <v>11230541200</v>
      </c>
      <c r="B35" s="10" t="s">
        <v>103</v>
      </c>
      <c r="C35" s="19">
        <v>6</v>
      </c>
      <c r="D35" s="24">
        <v>30.17</v>
      </c>
      <c r="E35" s="16">
        <f>SUM(D35*F1)</f>
        <v>1825.5867000000001</v>
      </c>
      <c r="F35" s="13">
        <f t="shared" si="0"/>
        <v>921.92128350000007</v>
      </c>
    </row>
    <row r="36" spans="1:6" x14ac:dyDescent="0.25">
      <c r="A36" s="10">
        <v>11230641001</v>
      </c>
      <c r="B36" s="10" t="s">
        <v>159</v>
      </c>
      <c r="C36" s="19">
        <v>22</v>
      </c>
      <c r="D36" s="24">
        <v>2.77</v>
      </c>
      <c r="E36" s="16">
        <f>SUM(D36*F1)</f>
        <v>167.61269999999999</v>
      </c>
      <c r="F36" s="13">
        <f t="shared" si="0"/>
        <v>84.644413499999999</v>
      </c>
    </row>
    <row r="37" spans="1:6" x14ac:dyDescent="0.25">
      <c r="A37" s="10">
        <v>11230781001</v>
      </c>
      <c r="B37" s="10" t="s">
        <v>8</v>
      </c>
      <c r="C37" s="19">
        <v>4</v>
      </c>
      <c r="D37" s="24">
        <v>8.81</v>
      </c>
      <c r="E37" s="16">
        <f>SUM(D37*F1)</f>
        <v>533.09310000000005</v>
      </c>
      <c r="F37" s="13">
        <f t="shared" si="0"/>
        <v>269.21201550000001</v>
      </c>
    </row>
    <row r="38" spans="1:6" x14ac:dyDescent="0.25">
      <c r="A38" s="10">
        <v>11231341003</v>
      </c>
      <c r="B38" s="10" t="s">
        <v>160</v>
      </c>
      <c r="C38" s="19">
        <v>64</v>
      </c>
      <c r="D38" s="24">
        <v>1.5</v>
      </c>
      <c r="E38" s="16">
        <f>SUM(D38*F1)</f>
        <v>90.765000000000001</v>
      </c>
      <c r="F38" s="13">
        <f t="shared" si="0"/>
        <v>45.836325000000002</v>
      </c>
    </row>
    <row r="39" spans="1:6" x14ac:dyDescent="0.25">
      <c r="A39" s="10">
        <v>11234071050</v>
      </c>
      <c r="B39" s="10" t="s">
        <v>161</v>
      </c>
      <c r="C39" s="20">
        <v>1000</v>
      </c>
      <c r="D39" s="24">
        <v>11.96</v>
      </c>
      <c r="E39" s="16">
        <f>SUM(D39*F1)</f>
        <v>723.69960000000003</v>
      </c>
      <c r="F39" s="13">
        <f t="shared" si="0"/>
        <v>365.468298</v>
      </c>
    </row>
    <row r="40" spans="1:6" ht="30" x14ac:dyDescent="0.25">
      <c r="A40" s="10">
        <v>11237711001</v>
      </c>
      <c r="B40" s="10" t="s">
        <v>39</v>
      </c>
      <c r="C40" s="19">
        <v>6</v>
      </c>
      <c r="D40" s="24">
        <v>198.56</v>
      </c>
      <c r="E40" s="16">
        <f>SUM(D40*F1)</f>
        <v>12014.865599999999</v>
      </c>
      <c r="F40" s="13">
        <f t="shared" si="0"/>
        <v>6067.5071279999993</v>
      </c>
    </row>
    <row r="41" spans="1:6" x14ac:dyDescent="0.25">
      <c r="A41" s="10">
        <v>11239141001</v>
      </c>
      <c r="B41" s="10" t="s">
        <v>162</v>
      </c>
      <c r="C41" s="19">
        <v>20</v>
      </c>
      <c r="D41" s="24">
        <v>52.82</v>
      </c>
      <c r="E41" s="16">
        <f>SUM(D41*F1)</f>
        <v>3196.1381999999999</v>
      </c>
      <c r="F41" s="13">
        <f t="shared" si="0"/>
        <v>1614.0497909999999</v>
      </c>
    </row>
    <row r="42" spans="1:6" x14ac:dyDescent="0.25">
      <c r="A42" s="10">
        <v>11240391001</v>
      </c>
      <c r="B42" s="10" t="s">
        <v>80</v>
      </c>
      <c r="C42" s="19">
        <v>5</v>
      </c>
      <c r="D42" s="24">
        <v>44.3</v>
      </c>
      <c r="E42" s="16">
        <f>SUM(D42*F1)</f>
        <v>2680.5929999999998</v>
      </c>
      <c r="F42" s="13">
        <f t="shared" si="0"/>
        <v>1353.6994649999999</v>
      </c>
    </row>
    <row r="43" spans="1:6" x14ac:dyDescent="0.25">
      <c r="A43" s="10">
        <v>11240891001</v>
      </c>
      <c r="B43" s="10" t="s">
        <v>163</v>
      </c>
      <c r="C43" s="19">
        <v>26</v>
      </c>
      <c r="D43" s="24">
        <v>5.62</v>
      </c>
      <c r="E43" s="16">
        <f>SUM(D43*F1)</f>
        <v>340.06619999999998</v>
      </c>
      <c r="F43" s="13">
        <f t="shared" si="0"/>
        <v>171.733431</v>
      </c>
    </row>
    <row r="44" spans="1:6" x14ac:dyDescent="0.25">
      <c r="A44" s="10">
        <v>11240971001</v>
      </c>
      <c r="B44" s="10" t="s">
        <v>81</v>
      </c>
      <c r="C44" s="19">
        <v>10</v>
      </c>
      <c r="D44" s="24">
        <v>5.62</v>
      </c>
      <c r="E44" s="16">
        <f>SUM(D44*F1)</f>
        <v>340.06619999999998</v>
      </c>
      <c r="F44" s="13">
        <f t="shared" si="0"/>
        <v>171.733431</v>
      </c>
    </row>
    <row r="45" spans="1:6" x14ac:dyDescent="0.25">
      <c r="A45" s="10">
        <v>11250241001</v>
      </c>
      <c r="B45" s="10" t="s">
        <v>136</v>
      </c>
      <c r="C45" s="19">
        <v>151</v>
      </c>
      <c r="D45" s="24">
        <v>30.98</v>
      </c>
      <c r="E45" s="16">
        <f>SUM(D45*F1)</f>
        <v>1874.5998</v>
      </c>
      <c r="F45" s="13">
        <f t="shared" si="0"/>
        <v>946.67289900000003</v>
      </c>
    </row>
    <row r="46" spans="1:6" x14ac:dyDescent="0.25">
      <c r="A46" s="10">
        <v>11262531002</v>
      </c>
      <c r="B46" s="10" t="s">
        <v>82</v>
      </c>
      <c r="C46" s="19">
        <v>9</v>
      </c>
      <c r="D46" s="24">
        <v>1.5</v>
      </c>
      <c r="E46" s="16">
        <f>SUM(D46*F1)</f>
        <v>90.765000000000001</v>
      </c>
      <c r="F46" s="13">
        <f t="shared" si="0"/>
        <v>45.836325000000002</v>
      </c>
    </row>
    <row r="47" spans="1:6" x14ac:dyDescent="0.25">
      <c r="A47" s="10">
        <v>11303701006</v>
      </c>
      <c r="B47" s="10" t="s">
        <v>40</v>
      </c>
      <c r="C47" s="19">
        <v>18</v>
      </c>
      <c r="D47" s="24">
        <v>4.13</v>
      </c>
      <c r="E47" s="16">
        <f>SUM(D47*F1)</f>
        <v>249.90629999999999</v>
      </c>
      <c r="F47" s="13">
        <f t="shared" si="0"/>
        <v>126.2026815</v>
      </c>
    </row>
    <row r="48" spans="1:6" x14ac:dyDescent="0.25">
      <c r="A48" s="10">
        <v>11304301006</v>
      </c>
      <c r="B48" s="10" t="s">
        <v>164</v>
      </c>
      <c r="C48" s="19">
        <v>168</v>
      </c>
      <c r="D48" s="24">
        <v>34.76</v>
      </c>
      <c r="E48" s="16">
        <f>SUM(D48*F1)</f>
        <v>2103.3275999999996</v>
      </c>
      <c r="F48" s="13">
        <f t="shared" si="0"/>
        <v>1062.1804379999999</v>
      </c>
    </row>
    <row r="49" spans="1:6" x14ac:dyDescent="0.25">
      <c r="A49" s="10">
        <v>11315591001</v>
      </c>
      <c r="B49" s="10" t="s">
        <v>83</v>
      </c>
      <c r="C49" s="19">
        <v>1</v>
      </c>
      <c r="D49" s="24">
        <v>83.77</v>
      </c>
      <c r="E49" s="16">
        <f>SUM(D49*F1)</f>
        <v>5068.9226999999992</v>
      </c>
      <c r="F49" s="13">
        <f t="shared" si="0"/>
        <v>2559.8059634999995</v>
      </c>
    </row>
    <row r="50" spans="1:6" x14ac:dyDescent="0.25">
      <c r="A50" s="10">
        <v>11315681001</v>
      </c>
      <c r="B50" s="10" t="s">
        <v>41</v>
      </c>
      <c r="C50" s="19">
        <v>1</v>
      </c>
      <c r="D50" s="24">
        <v>83.77</v>
      </c>
      <c r="E50" s="16">
        <f>SUM(D50*F1)</f>
        <v>5068.9226999999992</v>
      </c>
      <c r="F50" s="13">
        <f t="shared" si="0"/>
        <v>2559.8059634999995</v>
      </c>
    </row>
    <row r="51" spans="1:6" x14ac:dyDescent="0.25">
      <c r="A51" s="10">
        <v>11326251001</v>
      </c>
      <c r="B51" s="10" t="s">
        <v>110</v>
      </c>
      <c r="C51" s="19">
        <v>37</v>
      </c>
      <c r="D51" s="24">
        <v>4.3600000000000003</v>
      </c>
      <c r="E51" s="16">
        <f>SUM(D51*F1)</f>
        <v>263.8236</v>
      </c>
      <c r="F51" s="13">
        <f t="shared" si="0"/>
        <v>133.230918</v>
      </c>
    </row>
    <row r="52" spans="1:6" ht="30" x14ac:dyDescent="0.25">
      <c r="A52" s="10" t="s">
        <v>137</v>
      </c>
      <c r="B52" s="10" t="s">
        <v>138</v>
      </c>
      <c r="C52" s="19">
        <v>104</v>
      </c>
      <c r="D52" s="24">
        <v>437.46</v>
      </c>
      <c r="E52" s="16">
        <f>SUM(D52*F1)</f>
        <v>26470.704599999997</v>
      </c>
      <c r="F52" s="13">
        <f t="shared" si="0"/>
        <v>13367.705822999998</v>
      </c>
    </row>
    <row r="53" spans="1:6" x14ac:dyDescent="0.25">
      <c r="A53" s="10">
        <v>11360621006</v>
      </c>
      <c r="B53" s="10" t="s">
        <v>0</v>
      </c>
      <c r="C53" s="19">
        <v>18</v>
      </c>
      <c r="D53" s="24">
        <v>6.05</v>
      </c>
      <c r="E53" s="16">
        <f>SUM(D53*F1)</f>
        <v>366.08549999999997</v>
      </c>
      <c r="F53" s="13">
        <f t="shared" si="0"/>
        <v>184.8731775</v>
      </c>
    </row>
    <row r="54" spans="1:6" x14ac:dyDescent="0.25">
      <c r="A54" s="10">
        <v>11360621050</v>
      </c>
      <c r="B54" s="10" t="s">
        <v>104</v>
      </c>
      <c r="C54" s="19">
        <v>6</v>
      </c>
      <c r="D54" s="24">
        <v>5.57</v>
      </c>
      <c r="E54" s="16">
        <f>SUM(D54*F1)</f>
        <v>337.04070000000002</v>
      </c>
      <c r="F54" s="13">
        <f t="shared" si="0"/>
        <v>170.20555350000001</v>
      </c>
    </row>
    <row r="55" spans="1:6" x14ac:dyDescent="0.25">
      <c r="A55" s="10">
        <v>11360721050</v>
      </c>
      <c r="B55" s="10" t="s">
        <v>42</v>
      </c>
      <c r="C55" s="19">
        <v>36</v>
      </c>
      <c r="D55" s="24">
        <v>8.9</v>
      </c>
      <c r="E55" s="16">
        <f>SUM(D55*F1)</f>
        <v>538.53899999999999</v>
      </c>
      <c r="F55" s="13">
        <f t="shared" si="0"/>
        <v>271.96219500000001</v>
      </c>
    </row>
    <row r="56" spans="1:6" ht="30" x14ac:dyDescent="0.25">
      <c r="A56" s="10" t="s">
        <v>142</v>
      </c>
      <c r="B56" s="10" t="s">
        <v>165</v>
      </c>
      <c r="C56" s="19">
        <v>13</v>
      </c>
      <c r="D56" s="24">
        <v>763.2</v>
      </c>
      <c r="E56" s="16">
        <f>SUM(D56*F1)</f>
        <v>46181.232000000004</v>
      </c>
      <c r="F56" s="13">
        <f t="shared" si="0"/>
        <v>23321.52216</v>
      </c>
    </row>
    <row r="57" spans="1:6" x14ac:dyDescent="0.25">
      <c r="A57" s="10">
        <v>11361601500</v>
      </c>
      <c r="B57" s="10" t="s">
        <v>43</v>
      </c>
      <c r="C57" s="19">
        <v>218</v>
      </c>
      <c r="D57" s="24">
        <v>2.94</v>
      </c>
      <c r="E57" s="16">
        <f>SUM(D57*F1)</f>
        <v>177.89939999999999</v>
      </c>
      <c r="F57" s="13">
        <f t="shared" si="0"/>
        <v>89.839196999999999</v>
      </c>
    </row>
    <row r="58" spans="1:6" x14ac:dyDescent="0.25">
      <c r="A58" s="10">
        <v>11365721240</v>
      </c>
      <c r="B58" s="10" t="s">
        <v>44</v>
      </c>
      <c r="C58" s="19">
        <v>80</v>
      </c>
      <c r="D58" s="24">
        <v>2.06</v>
      </c>
      <c r="E58" s="16">
        <f>SUM(D58*F1)</f>
        <v>124.6506</v>
      </c>
      <c r="F58" s="13">
        <f t="shared" si="0"/>
        <v>62.948552999999997</v>
      </c>
    </row>
    <row r="59" spans="1:6" x14ac:dyDescent="0.25">
      <c r="A59" s="10">
        <v>11365721600</v>
      </c>
      <c r="B59" s="10" t="s">
        <v>9</v>
      </c>
      <c r="C59" s="21">
        <v>50</v>
      </c>
      <c r="D59" s="24">
        <v>1.9</v>
      </c>
      <c r="E59" s="16">
        <f>SUM(D59*F1)</f>
        <v>114.96899999999999</v>
      </c>
      <c r="F59" s="13">
        <f t="shared" si="0"/>
        <v>58.059345</v>
      </c>
    </row>
    <row r="60" spans="1:6" ht="30" x14ac:dyDescent="0.25">
      <c r="A60" s="10" t="s">
        <v>84</v>
      </c>
      <c r="B60" s="10" t="s">
        <v>85</v>
      </c>
      <c r="C60" s="19">
        <v>7</v>
      </c>
      <c r="D60" s="24">
        <v>582</v>
      </c>
      <c r="E60" s="16">
        <f>SUM(D60*F1)</f>
        <v>35216.82</v>
      </c>
      <c r="F60" s="13">
        <f t="shared" si="0"/>
        <v>17784.4941</v>
      </c>
    </row>
    <row r="61" spans="1:6" x14ac:dyDescent="0.25">
      <c r="A61" s="10">
        <v>11367701300</v>
      </c>
      <c r="B61" s="10" t="s">
        <v>86</v>
      </c>
      <c r="C61" s="19">
        <v>300</v>
      </c>
      <c r="D61" s="24">
        <v>4.8499999999999996</v>
      </c>
      <c r="E61" s="16">
        <f>SUM(D61*F1)</f>
        <v>293.47349999999994</v>
      </c>
      <c r="F61" s="13">
        <f t="shared" si="0"/>
        <v>148.20411749999997</v>
      </c>
    </row>
    <row r="62" spans="1:6" ht="30" x14ac:dyDescent="0.25">
      <c r="A62" s="10" t="s">
        <v>111</v>
      </c>
      <c r="B62" s="10" t="s">
        <v>112</v>
      </c>
      <c r="C62" s="19">
        <v>11</v>
      </c>
      <c r="D62" s="24">
        <v>1455</v>
      </c>
      <c r="E62" s="16">
        <f>SUM(D62*F1)</f>
        <v>88042.05</v>
      </c>
      <c r="F62" s="13">
        <f t="shared" si="0"/>
        <v>44461.235250000005</v>
      </c>
    </row>
    <row r="63" spans="1:6" x14ac:dyDescent="0.25">
      <c r="A63" s="10">
        <v>11370201100</v>
      </c>
      <c r="B63" s="10" t="s">
        <v>10</v>
      </c>
      <c r="C63" s="19">
        <v>10</v>
      </c>
      <c r="D63" s="24">
        <v>3.7</v>
      </c>
      <c r="E63" s="16">
        <f>SUM(D63*F1)</f>
        <v>223.887</v>
      </c>
      <c r="F63" s="13">
        <f t="shared" si="0"/>
        <v>113.062935</v>
      </c>
    </row>
    <row r="64" spans="1:6" x14ac:dyDescent="0.25">
      <c r="A64" s="10">
        <v>11370301050</v>
      </c>
      <c r="B64" s="10" t="s">
        <v>11</v>
      </c>
      <c r="C64" s="19">
        <v>10</v>
      </c>
      <c r="D64" s="24">
        <v>5.66</v>
      </c>
      <c r="E64" s="16">
        <f>SUM(D64*F1)</f>
        <v>342.48660000000001</v>
      </c>
      <c r="F64" s="13">
        <f t="shared" si="0"/>
        <v>172.95573300000001</v>
      </c>
    </row>
    <row r="65" spans="1:6" x14ac:dyDescent="0.25">
      <c r="A65" s="10">
        <v>11370351001</v>
      </c>
      <c r="B65" s="10" t="s">
        <v>12</v>
      </c>
      <c r="C65" s="19">
        <v>1</v>
      </c>
      <c r="D65" s="24">
        <v>7.43</v>
      </c>
      <c r="E65" s="16">
        <f>SUM(D65*F1)</f>
        <v>449.58929999999998</v>
      </c>
      <c r="F65" s="13">
        <f t="shared" si="0"/>
        <v>227.0425965</v>
      </c>
    </row>
    <row r="66" spans="1:6" x14ac:dyDescent="0.25">
      <c r="A66" s="10">
        <v>11371251001</v>
      </c>
      <c r="B66" s="10" t="s">
        <v>13</v>
      </c>
      <c r="C66" s="19">
        <v>12</v>
      </c>
      <c r="D66" s="24">
        <v>4.05</v>
      </c>
      <c r="E66" s="16">
        <f>SUM(D66*F1)</f>
        <v>245.06549999999999</v>
      </c>
      <c r="F66" s="13">
        <f t="shared" si="0"/>
        <v>123.7580775</v>
      </c>
    </row>
    <row r="67" spans="1:6" x14ac:dyDescent="0.25">
      <c r="A67" s="10">
        <v>11371601025</v>
      </c>
      <c r="B67" s="10" t="s">
        <v>166</v>
      </c>
      <c r="C67" s="20">
        <v>4000</v>
      </c>
      <c r="D67" s="24">
        <v>2.08</v>
      </c>
      <c r="E67" s="16">
        <f>SUM(D67*F1)</f>
        <v>125.8608</v>
      </c>
      <c r="F67" s="13">
        <f t="shared" si="0"/>
        <v>63.559703999999996</v>
      </c>
    </row>
    <row r="68" spans="1:6" ht="30" x14ac:dyDescent="0.25">
      <c r="A68" s="10">
        <v>11372831001</v>
      </c>
      <c r="B68" s="10" t="s">
        <v>14</v>
      </c>
      <c r="C68" s="19">
        <v>1</v>
      </c>
      <c r="D68" s="24">
        <v>374.82</v>
      </c>
      <c r="E68" s="16">
        <f>SUM(D68*F1)</f>
        <v>22680.358199999999</v>
      </c>
      <c r="F68" s="13">
        <f t="shared" ref="F68:F131" si="1">SUM(E68*0.505)</f>
        <v>11453.580891</v>
      </c>
    </row>
    <row r="69" spans="1:6" x14ac:dyDescent="0.25">
      <c r="A69" s="10">
        <v>11372961001</v>
      </c>
      <c r="B69" s="10" t="s">
        <v>45</v>
      </c>
      <c r="C69" s="19">
        <v>23</v>
      </c>
      <c r="D69" s="24">
        <v>6.69</v>
      </c>
      <c r="E69" s="16">
        <f>SUM(D69*F1)</f>
        <v>404.81190000000004</v>
      </c>
      <c r="F69" s="13">
        <f t="shared" si="1"/>
        <v>204.43000950000001</v>
      </c>
    </row>
    <row r="70" spans="1:6" x14ac:dyDescent="0.25">
      <c r="A70" s="10">
        <v>11373451001</v>
      </c>
      <c r="B70" s="10" t="s">
        <v>87</v>
      </c>
      <c r="C70" s="19">
        <v>5</v>
      </c>
      <c r="D70" s="24">
        <v>11.1</v>
      </c>
      <c r="E70" s="16">
        <f>SUM(D70*F1)</f>
        <v>671.66099999999994</v>
      </c>
      <c r="F70" s="13">
        <f t="shared" si="1"/>
        <v>339.188805</v>
      </c>
    </row>
    <row r="71" spans="1:6" x14ac:dyDescent="0.25">
      <c r="A71" s="10">
        <v>11374241001</v>
      </c>
      <c r="B71" s="10" t="s">
        <v>46</v>
      </c>
      <c r="C71" s="19">
        <v>1</v>
      </c>
      <c r="D71" s="24">
        <v>320.05</v>
      </c>
      <c r="E71" s="16">
        <f>SUM(D71*F1)</f>
        <v>19366.2255</v>
      </c>
      <c r="F71" s="13">
        <f t="shared" si="1"/>
        <v>9779.9438774999999</v>
      </c>
    </row>
    <row r="72" spans="1:6" x14ac:dyDescent="0.25">
      <c r="A72" s="10">
        <v>11374341001</v>
      </c>
      <c r="B72" s="10" t="s">
        <v>47</v>
      </c>
      <c r="C72" s="19">
        <v>1</v>
      </c>
      <c r="D72" s="24">
        <v>342.04</v>
      </c>
      <c r="E72" s="16">
        <f>SUM(D72*F1)</f>
        <v>20696.840400000001</v>
      </c>
      <c r="F72" s="13">
        <f t="shared" si="1"/>
        <v>10451.904402</v>
      </c>
    </row>
    <row r="73" spans="1:6" x14ac:dyDescent="0.25">
      <c r="A73" s="10">
        <v>11376851001</v>
      </c>
      <c r="B73" s="10" t="s">
        <v>167</v>
      </c>
      <c r="C73" s="19">
        <v>15</v>
      </c>
      <c r="D73" s="24">
        <v>215.87</v>
      </c>
      <c r="E73" s="16">
        <f>SUM(D73*F1)</f>
        <v>13062.2937</v>
      </c>
      <c r="F73" s="13">
        <f t="shared" si="1"/>
        <v>6596.4583185000001</v>
      </c>
    </row>
    <row r="74" spans="1:6" x14ac:dyDescent="0.25">
      <c r="A74" s="10">
        <v>11380931001</v>
      </c>
      <c r="B74" s="10" t="s">
        <v>113</v>
      </c>
      <c r="C74" s="19">
        <v>198</v>
      </c>
      <c r="D74" s="24">
        <v>10.24</v>
      </c>
      <c r="E74" s="16">
        <f>SUM(D74*F1)</f>
        <v>619.62239999999997</v>
      </c>
      <c r="F74" s="13">
        <f t="shared" si="1"/>
        <v>312.909312</v>
      </c>
    </row>
    <row r="75" spans="1:6" x14ac:dyDescent="0.25">
      <c r="A75" s="10">
        <v>11383511002</v>
      </c>
      <c r="B75" s="10" t="s">
        <v>114</v>
      </c>
      <c r="C75" s="20">
        <v>1393</v>
      </c>
      <c r="D75" s="24">
        <v>4.8600000000000003</v>
      </c>
      <c r="E75" s="16">
        <f>SUM(D75*F1)</f>
        <v>294.07859999999999</v>
      </c>
      <c r="F75" s="13">
        <f t="shared" si="1"/>
        <v>148.509693</v>
      </c>
    </row>
    <row r="76" spans="1:6" x14ac:dyDescent="0.25">
      <c r="A76" s="10">
        <v>11386931001</v>
      </c>
      <c r="B76" s="10" t="s">
        <v>48</v>
      </c>
      <c r="C76" s="19">
        <v>3</v>
      </c>
      <c r="D76" s="24">
        <v>11.47</v>
      </c>
      <c r="E76" s="16">
        <f>SUM(D76*F1)</f>
        <v>694.04970000000003</v>
      </c>
      <c r="F76" s="13">
        <f t="shared" si="1"/>
        <v>350.49509850000004</v>
      </c>
    </row>
    <row r="77" spans="1:6" x14ac:dyDescent="0.25">
      <c r="A77" s="10">
        <v>11387031001</v>
      </c>
      <c r="B77" s="10" t="s">
        <v>1</v>
      </c>
      <c r="C77" s="21">
        <v>4</v>
      </c>
      <c r="D77" s="24">
        <v>17.190000000000001</v>
      </c>
      <c r="E77" s="16">
        <f>SUM(D77*F1)</f>
        <v>1040.1668999999999</v>
      </c>
      <c r="F77" s="13">
        <f t="shared" si="1"/>
        <v>525.28428450000001</v>
      </c>
    </row>
    <row r="78" spans="1:6" x14ac:dyDescent="0.25">
      <c r="A78" s="10">
        <v>11391311002</v>
      </c>
      <c r="B78" s="10" t="s">
        <v>105</v>
      </c>
      <c r="C78" s="20">
        <v>2239</v>
      </c>
      <c r="D78" s="24">
        <v>2.86</v>
      </c>
      <c r="E78" s="16">
        <f>SUM(D78*F1)</f>
        <v>173.05859999999998</v>
      </c>
      <c r="F78" s="13">
        <f t="shared" si="1"/>
        <v>87.394592999999986</v>
      </c>
    </row>
    <row r="79" spans="1:6" x14ac:dyDescent="0.25">
      <c r="A79" s="10">
        <v>11395821001</v>
      </c>
      <c r="B79" s="10" t="s">
        <v>15</v>
      </c>
      <c r="C79" s="19">
        <v>27</v>
      </c>
      <c r="D79" s="24">
        <v>7</v>
      </c>
      <c r="E79" s="16">
        <f>SUM(D79*F1)</f>
        <v>423.57</v>
      </c>
      <c r="F79" s="13">
        <f t="shared" si="1"/>
        <v>213.90285</v>
      </c>
    </row>
    <row r="80" spans="1:6" x14ac:dyDescent="0.25">
      <c r="A80" s="10">
        <v>11396321001</v>
      </c>
      <c r="B80" s="10" t="s">
        <v>16</v>
      </c>
      <c r="C80" s="19">
        <v>1</v>
      </c>
      <c r="D80" s="24">
        <v>72.84</v>
      </c>
      <c r="E80" s="16">
        <f>SUM(D80*F1)</f>
        <v>4407.5483999999997</v>
      </c>
      <c r="F80" s="13">
        <f t="shared" si="1"/>
        <v>2225.8119419999998</v>
      </c>
    </row>
    <row r="81" spans="1:6" x14ac:dyDescent="0.25">
      <c r="A81" s="10">
        <v>11396421001</v>
      </c>
      <c r="B81" s="10" t="s">
        <v>17</v>
      </c>
      <c r="C81" s="19">
        <v>1</v>
      </c>
      <c r="D81" s="24">
        <v>72.84</v>
      </c>
      <c r="E81" s="16">
        <f>SUM(D81*F1)</f>
        <v>4407.5483999999997</v>
      </c>
      <c r="F81" s="13">
        <f t="shared" si="1"/>
        <v>2225.8119419999998</v>
      </c>
    </row>
    <row r="82" spans="1:6" x14ac:dyDescent="0.25">
      <c r="A82" s="10">
        <v>11396521001</v>
      </c>
      <c r="B82" s="10" t="s">
        <v>18</v>
      </c>
      <c r="C82" s="19">
        <v>1</v>
      </c>
      <c r="D82" s="24">
        <v>72.84</v>
      </c>
      <c r="E82" s="16">
        <f>SUM(D82*F1)</f>
        <v>4407.5483999999997</v>
      </c>
      <c r="F82" s="13">
        <f t="shared" si="1"/>
        <v>2225.8119419999998</v>
      </c>
    </row>
    <row r="83" spans="1:6" x14ac:dyDescent="0.25">
      <c r="A83" s="10">
        <v>11398911001</v>
      </c>
      <c r="B83" s="10" t="s">
        <v>106</v>
      </c>
      <c r="C83" s="19">
        <v>2</v>
      </c>
      <c r="D83" s="24">
        <v>320.05</v>
      </c>
      <c r="E83" s="16">
        <f>SUM(D83*F1)</f>
        <v>19366.2255</v>
      </c>
      <c r="F83" s="13">
        <f t="shared" si="1"/>
        <v>9779.9438774999999</v>
      </c>
    </row>
    <row r="84" spans="1:6" x14ac:dyDescent="0.25">
      <c r="A84" s="10">
        <v>11600421001</v>
      </c>
      <c r="B84" s="10" t="s">
        <v>115</v>
      </c>
      <c r="C84" s="19">
        <v>113</v>
      </c>
      <c r="D84" s="24">
        <v>13.15</v>
      </c>
      <c r="E84" s="16">
        <f>SUM(D84*F1)</f>
        <v>795.70650000000001</v>
      </c>
      <c r="F84" s="13">
        <f t="shared" si="1"/>
        <v>401.83178250000003</v>
      </c>
    </row>
    <row r="85" spans="1:6" x14ac:dyDescent="0.25">
      <c r="A85" s="10">
        <v>11600521001</v>
      </c>
      <c r="B85" s="10" t="s">
        <v>168</v>
      </c>
      <c r="C85" s="20">
        <v>3268</v>
      </c>
      <c r="D85" s="24">
        <v>15.01</v>
      </c>
      <c r="E85" s="16">
        <f>SUM(D85*F1)</f>
        <v>908.25509999999997</v>
      </c>
      <c r="F85" s="13">
        <f t="shared" si="1"/>
        <v>458.66882549999997</v>
      </c>
    </row>
    <row r="86" spans="1:6" x14ac:dyDescent="0.25">
      <c r="A86" s="10">
        <v>11600531001</v>
      </c>
      <c r="B86" s="10" t="s">
        <v>116</v>
      </c>
      <c r="C86" s="19">
        <v>466</v>
      </c>
      <c r="D86" s="24">
        <v>19.25</v>
      </c>
      <c r="E86" s="16">
        <f>SUM(D86*F1)</f>
        <v>1164.8174999999999</v>
      </c>
      <c r="F86" s="13">
        <f t="shared" si="1"/>
        <v>588.23283749999996</v>
      </c>
    </row>
    <row r="87" spans="1:6" x14ac:dyDescent="0.25">
      <c r="A87" s="10">
        <v>11600541001</v>
      </c>
      <c r="B87" s="10" t="s">
        <v>117</v>
      </c>
      <c r="C87" s="19">
        <v>46</v>
      </c>
      <c r="D87" s="24">
        <v>28.21</v>
      </c>
      <c r="E87" s="16">
        <f>SUM(D87*F1)</f>
        <v>1706.9871000000001</v>
      </c>
      <c r="F87" s="13">
        <f t="shared" si="1"/>
        <v>862.02848549999999</v>
      </c>
    </row>
    <row r="88" spans="1:6" x14ac:dyDescent="0.25">
      <c r="A88" s="10">
        <v>11600681001</v>
      </c>
      <c r="B88" s="10" t="s">
        <v>169</v>
      </c>
      <c r="C88" s="19">
        <v>25</v>
      </c>
      <c r="D88" s="24">
        <v>54.24</v>
      </c>
      <c r="E88" s="16">
        <f>SUM(D88*F1)</f>
        <v>3282.0623999999998</v>
      </c>
      <c r="F88" s="13">
        <f t="shared" si="1"/>
        <v>1657.4415119999999</v>
      </c>
    </row>
    <row r="89" spans="1:6" x14ac:dyDescent="0.25">
      <c r="A89" s="10">
        <v>11600721001</v>
      </c>
      <c r="B89" s="10" t="s">
        <v>118</v>
      </c>
      <c r="C89" s="19">
        <v>175</v>
      </c>
      <c r="D89" s="24">
        <v>13.64</v>
      </c>
      <c r="E89" s="16">
        <f>SUM(D89*F1)</f>
        <v>825.35640000000001</v>
      </c>
      <c r="F89" s="13">
        <f t="shared" si="1"/>
        <v>416.804982</v>
      </c>
    </row>
    <row r="90" spans="1:6" x14ac:dyDescent="0.25">
      <c r="A90" s="10">
        <v>11600731001</v>
      </c>
      <c r="B90" s="10" t="s">
        <v>170</v>
      </c>
      <c r="C90" s="19">
        <v>265</v>
      </c>
      <c r="D90" s="24">
        <v>13.64</v>
      </c>
      <c r="E90" s="16">
        <f>SUM(D90*F1)</f>
        <v>825.35640000000001</v>
      </c>
      <c r="F90" s="13">
        <f t="shared" si="1"/>
        <v>416.804982</v>
      </c>
    </row>
    <row r="91" spans="1:6" x14ac:dyDescent="0.25">
      <c r="A91" s="10">
        <v>11600741001</v>
      </c>
      <c r="B91" s="10" t="s">
        <v>171</v>
      </c>
      <c r="C91" s="19">
        <v>36</v>
      </c>
      <c r="D91" s="24">
        <v>27.67</v>
      </c>
      <c r="E91" s="16">
        <f>SUM(D91*F1)</f>
        <v>1674.3117</v>
      </c>
      <c r="F91" s="13">
        <f t="shared" si="1"/>
        <v>845.52740849999998</v>
      </c>
    </row>
    <row r="92" spans="1:6" x14ac:dyDescent="0.25">
      <c r="A92" s="10">
        <v>11600821001</v>
      </c>
      <c r="B92" s="10" t="s">
        <v>172</v>
      </c>
      <c r="C92" s="19">
        <v>196</v>
      </c>
      <c r="D92" s="24">
        <v>9.18</v>
      </c>
      <c r="E92" s="16">
        <f>SUM(D92*F1)</f>
        <v>555.48180000000002</v>
      </c>
      <c r="F92" s="13">
        <f t="shared" si="1"/>
        <v>280.51830899999999</v>
      </c>
    </row>
    <row r="93" spans="1:6" x14ac:dyDescent="0.25">
      <c r="A93" s="10">
        <v>11601011001</v>
      </c>
      <c r="B93" s="10" t="s">
        <v>173</v>
      </c>
      <c r="C93" s="19">
        <v>195</v>
      </c>
      <c r="D93" s="24">
        <v>9.18</v>
      </c>
      <c r="E93" s="16">
        <f>SUM(D93*F1)</f>
        <v>555.48180000000002</v>
      </c>
      <c r="F93" s="13">
        <f t="shared" si="1"/>
        <v>280.51830899999999</v>
      </c>
    </row>
    <row r="94" spans="1:6" x14ac:dyDescent="0.25">
      <c r="A94" s="10">
        <v>11601021001</v>
      </c>
      <c r="B94" s="10" t="s">
        <v>139</v>
      </c>
      <c r="C94" s="19">
        <v>67</v>
      </c>
      <c r="D94" s="24">
        <v>12.08</v>
      </c>
      <c r="E94" s="16">
        <f>SUM(D94*F1)</f>
        <v>730.96079999999995</v>
      </c>
      <c r="F94" s="13">
        <f t="shared" si="1"/>
        <v>369.13520399999999</v>
      </c>
    </row>
    <row r="95" spans="1:6" x14ac:dyDescent="0.25">
      <c r="A95" s="10">
        <v>11601031001</v>
      </c>
      <c r="B95" s="10" t="s">
        <v>174</v>
      </c>
      <c r="C95" s="19">
        <v>55</v>
      </c>
      <c r="D95" s="24">
        <v>12.08</v>
      </c>
      <c r="E95" s="16">
        <f>SUM(D95*F1)</f>
        <v>730.96079999999995</v>
      </c>
      <c r="F95" s="13">
        <f t="shared" si="1"/>
        <v>369.13520399999999</v>
      </c>
    </row>
    <row r="96" spans="1:6" x14ac:dyDescent="0.25">
      <c r="A96" s="10">
        <v>11601041001</v>
      </c>
      <c r="B96" s="10" t="s">
        <v>119</v>
      </c>
      <c r="C96" s="19">
        <v>267</v>
      </c>
      <c r="D96" s="24">
        <v>12.08</v>
      </c>
      <c r="E96" s="16">
        <f>SUM(D96*F1)</f>
        <v>730.96079999999995</v>
      </c>
      <c r="F96" s="13">
        <f t="shared" si="1"/>
        <v>369.13520399999999</v>
      </c>
    </row>
    <row r="97" spans="1:6" x14ac:dyDescent="0.25">
      <c r="A97" s="10">
        <v>11601061001</v>
      </c>
      <c r="B97" s="10" t="s">
        <v>175</v>
      </c>
      <c r="C97" s="19">
        <v>70</v>
      </c>
      <c r="D97" s="24">
        <v>27.67</v>
      </c>
      <c r="E97" s="16">
        <f>SUM(D97*F1)</f>
        <v>1674.3117</v>
      </c>
      <c r="F97" s="13">
        <f t="shared" si="1"/>
        <v>845.52740849999998</v>
      </c>
    </row>
    <row r="98" spans="1:6" x14ac:dyDescent="0.25">
      <c r="A98" s="10">
        <v>12005441001</v>
      </c>
      <c r="B98" s="10" t="s">
        <v>19</v>
      </c>
      <c r="C98" s="19">
        <v>20</v>
      </c>
      <c r="D98" s="24">
        <v>11.32</v>
      </c>
      <c r="E98" s="16">
        <f>SUM(D98*F1)</f>
        <v>684.97320000000002</v>
      </c>
      <c r="F98" s="13">
        <f t="shared" si="1"/>
        <v>345.91146600000002</v>
      </c>
    </row>
    <row r="99" spans="1:6" x14ac:dyDescent="0.25">
      <c r="A99" s="10">
        <v>12005661001</v>
      </c>
      <c r="B99" s="10" t="s">
        <v>49</v>
      </c>
      <c r="C99" s="19">
        <v>5</v>
      </c>
      <c r="D99" s="24">
        <v>9.4</v>
      </c>
      <c r="E99" s="16">
        <f>SUM(D99*F1)</f>
        <v>568.79399999999998</v>
      </c>
      <c r="F99" s="13">
        <f t="shared" si="1"/>
        <v>287.24097</v>
      </c>
    </row>
    <row r="100" spans="1:6" x14ac:dyDescent="0.25">
      <c r="A100" s="10">
        <v>12018021001</v>
      </c>
      <c r="B100" s="10" t="s">
        <v>88</v>
      </c>
      <c r="C100" s="19">
        <v>1</v>
      </c>
      <c r="D100" s="24">
        <v>444.74</v>
      </c>
      <c r="E100" s="16">
        <f>SUM(D100*F1)</f>
        <v>26911.217400000001</v>
      </c>
      <c r="F100" s="13">
        <f t="shared" si="1"/>
        <v>13590.164787000002</v>
      </c>
    </row>
    <row r="101" spans="1:6" x14ac:dyDescent="0.25">
      <c r="A101" s="10">
        <v>12093361001</v>
      </c>
      <c r="B101" s="10" t="s">
        <v>20</v>
      </c>
      <c r="C101" s="19">
        <v>4</v>
      </c>
      <c r="D101" s="24">
        <v>0.55000000000000004</v>
      </c>
      <c r="E101" s="16">
        <f>SUM(D101*F1)</f>
        <v>33.280500000000004</v>
      </c>
      <c r="F101" s="13">
        <f t="shared" si="1"/>
        <v>16.806652500000002</v>
      </c>
    </row>
    <row r="102" spans="1:6" ht="30" x14ac:dyDescent="0.25">
      <c r="A102" s="10">
        <v>12168201001</v>
      </c>
      <c r="B102" s="10" t="s">
        <v>21</v>
      </c>
      <c r="C102" s="19">
        <v>2</v>
      </c>
      <c r="D102" s="24">
        <v>2854.39</v>
      </c>
      <c r="E102" s="16">
        <f>SUM(D102*F1)</f>
        <v>172719.13889999999</v>
      </c>
      <c r="F102" s="13">
        <f t="shared" si="1"/>
        <v>87223.165144500002</v>
      </c>
    </row>
    <row r="103" spans="1:6" x14ac:dyDescent="0.25">
      <c r="A103" s="10">
        <v>12278491001</v>
      </c>
      <c r="B103" s="10" t="s">
        <v>50</v>
      </c>
      <c r="C103" s="19">
        <v>42</v>
      </c>
      <c r="D103" s="24">
        <v>4.0599999999999996</v>
      </c>
      <c r="E103" s="16">
        <f>SUM(D103*F1)</f>
        <v>245.67059999999998</v>
      </c>
      <c r="F103" s="13">
        <f t="shared" si="1"/>
        <v>124.06365299999999</v>
      </c>
    </row>
    <row r="104" spans="1:6" x14ac:dyDescent="0.25">
      <c r="A104" s="10">
        <v>12283961001</v>
      </c>
      <c r="B104" s="10" t="s">
        <v>89</v>
      </c>
      <c r="C104" s="19">
        <v>1</v>
      </c>
      <c r="D104" s="24">
        <v>253.72</v>
      </c>
      <c r="E104" s="16">
        <f>SUM(D104*F1)</f>
        <v>15352.5972</v>
      </c>
      <c r="F104" s="13">
        <f t="shared" si="1"/>
        <v>7753.0615859999998</v>
      </c>
    </row>
    <row r="105" spans="1:6" x14ac:dyDescent="0.25">
      <c r="A105" s="10">
        <v>12288801001</v>
      </c>
      <c r="B105" s="10" t="s">
        <v>51</v>
      </c>
      <c r="C105" s="19">
        <v>185</v>
      </c>
      <c r="D105" s="24">
        <v>4.24</v>
      </c>
      <c r="E105" s="16">
        <f>SUM(D105*F1)</f>
        <v>256.56240000000003</v>
      </c>
      <c r="F105" s="13">
        <f t="shared" si="1"/>
        <v>129.56401200000002</v>
      </c>
    </row>
    <row r="106" spans="1:6" x14ac:dyDescent="0.25">
      <c r="A106" s="10">
        <v>12296961001</v>
      </c>
      <c r="B106" s="10" t="s">
        <v>176</v>
      </c>
      <c r="C106" s="19">
        <v>47</v>
      </c>
      <c r="D106" s="24">
        <v>8.57</v>
      </c>
      <c r="E106" s="16">
        <f>SUM(D106*F1)</f>
        <v>518.57069999999999</v>
      </c>
      <c r="F106" s="13">
        <f t="shared" si="1"/>
        <v>261.87820349999998</v>
      </c>
    </row>
    <row r="107" spans="1:6" x14ac:dyDescent="0.25">
      <c r="A107" s="10">
        <v>12350901001</v>
      </c>
      <c r="B107" s="10" t="s">
        <v>2</v>
      </c>
      <c r="C107" s="19">
        <v>19</v>
      </c>
      <c r="D107" s="24">
        <v>12.44</v>
      </c>
      <c r="E107" s="16">
        <f>SUM(D107*F1)</f>
        <v>752.74439999999993</v>
      </c>
      <c r="F107" s="13">
        <f t="shared" si="1"/>
        <v>380.13592199999999</v>
      </c>
    </row>
    <row r="108" spans="1:6" x14ac:dyDescent="0.25">
      <c r="A108" s="10">
        <v>12391931001</v>
      </c>
      <c r="B108" s="10" t="s">
        <v>107</v>
      </c>
      <c r="C108" s="19">
        <v>252</v>
      </c>
      <c r="D108" s="24">
        <v>4.5199999999999996</v>
      </c>
      <c r="E108" s="16">
        <f>SUM(D108*F1)</f>
        <v>273.50519999999995</v>
      </c>
      <c r="F108" s="13">
        <f t="shared" si="1"/>
        <v>138.12012599999997</v>
      </c>
    </row>
    <row r="109" spans="1:6" x14ac:dyDescent="0.25">
      <c r="A109" s="10">
        <v>12402411001</v>
      </c>
      <c r="B109" s="10" t="s">
        <v>52</v>
      </c>
      <c r="C109" s="19">
        <v>100</v>
      </c>
      <c r="D109" s="24">
        <v>4.78</v>
      </c>
      <c r="E109" s="16">
        <f>SUM(D109*F1)</f>
        <v>289.23779999999999</v>
      </c>
      <c r="F109" s="13">
        <f t="shared" si="1"/>
        <v>146.065089</v>
      </c>
    </row>
    <row r="110" spans="1:6" x14ac:dyDescent="0.25">
      <c r="A110" s="10">
        <v>12407771001</v>
      </c>
      <c r="B110" s="10" t="s">
        <v>177</v>
      </c>
      <c r="C110" s="21">
        <v>37</v>
      </c>
      <c r="D110" s="24">
        <v>3.48</v>
      </c>
      <c r="E110" s="16">
        <f>SUM(D110*F1)</f>
        <v>210.57479999999998</v>
      </c>
      <c r="F110" s="13">
        <f t="shared" si="1"/>
        <v>106.34027399999999</v>
      </c>
    </row>
    <row r="111" spans="1:6" x14ac:dyDescent="0.25">
      <c r="A111" s="10">
        <v>12408511001</v>
      </c>
      <c r="B111" s="10" t="s">
        <v>53</v>
      </c>
      <c r="C111" s="19">
        <v>716</v>
      </c>
      <c r="D111" s="24">
        <v>49.86</v>
      </c>
      <c r="E111" s="16">
        <f>SUM(D111*F1)</f>
        <v>3017.0285999999996</v>
      </c>
      <c r="F111" s="13">
        <f t="shared" si="1"/>
        <v>1523.5994429999998</v>
      </c>
    </row>
    <row r="112" spans="1:6" x14ac:dyDescent="0.25">
      <c r="A112" s="10">
        <v>12442481002</v>
      </c>
      <c r="B112" s="10" t="s">
        <v>54</v>
      </c>
      <c r="C112" s="19">
        <v>10</v>
      </c>
      <c r="D112" s="24">
        <v>5.34</v>
      </c>
      <c r="E112" s="16">
        <f>SUM(D112*F1)</f>
        <v>323.1234</v>
      </c>
      <c r="F112" s="13">
        <f t="shared" si="1"/>
        <v>163.17731700000002</v>
      </c>
    </row>
    <row r="113" spans="1:6" x14ac:dyDescent="0.25">
      <c r="A113" s="10">
        <v>12446011001</v>
      </c>
      <c r="B113" s="10" t="s">
        <v>22</v>
      </c>
      <c r="C113" s="19">
        <v>9</v>
      </c>
      <c r="D113" s="24">
        <v>82.31</v>
      </c>
      <c r="E113" s="16">
        <f>SUM(D113*F1)</f>
        <v>4980.5780999999997</v>
      </c>
      <c r="F113" s="13">
        <f t="shared" si="1"/>
        <v>2515.1919404999999</v>
      </c>
    </row>
    <row r="114" spans="1:6" x14ac:dyDescent="0.25">
      <c r="A114" s="10">
        <v>12460241001</v>
      </c>
      <c r="B114" s="10" t="s">
        <v>178</v>
      </c>
      <c r="C114" s="21">
        <v>25</v>
      </c>
      <c r="D114" s="24">
        <v>8.57</v>
      </c>
      <c r="E114" s="16">
        <f>SUM(D114*F1)</f>
        <v>518.57069999999999</v>
      </c>
      <c r="F114" s="13">
        <f t="shared" si="1"/>
        <v>261.87820349999998</v>
      </c>
    </row>
    <row r="115" spans="1:6" x14ac:dyDescent="0.25">
      <c r="A115" s="10">
        <v>12460341001</v>
      </c>
      <c r="B115" s="10" t="s">
        <v>179</v>
      </c>
      <c r="C115" s="19">
        <v>8</v>
      </c>
      <c r="D115" s="24">
        <v>1.58</v>
      </c>
      <c r="E115" s="16">
        <f>SUM(D115*F1)</f>
        <v>95.605800000000002</v>
      </c>
      <c r="F115" s="13">
        <f t="shared" si="1"/>
        <v>48.280929</v>
      </c>
    </row>
    <row r="116" spans="1:6" x14ac:dyDescent="0.25">
      <c r="A116" s="10">
        <v>12474841001</v>
      </c>
      <c r="B116" s="10" t="s">
        <v>90</v>
      </c>
      <c r="C116" s="19">
        <v>1</v>
      </c>
      <c r="D116" s="24">
        <v>11.7</v>
      </c>
      <c r="E116" s="16">
        <f>SUM(D116*F1)</f>
        <v>707.96699999999998</v>
      </c>
      <c r="F116" s="13">
        <f t="shared" si="1"/>
        <v>357.52333499999997</v>
      </c>
    </row>
    <row r="117" spans="1:6" x14ac:dyDescent="0.25">
      <c r="A117" s="10">
        <v>12474941001</v>
      </c>
      <c r="B117" s="10" t="s">
        <v>91</v>
      </c>
      <c r="C117" s="19">
        <v>1</v>
      </c>
      <c r="D117" s="24">
        <v>13.67</v>
      </c>
      <c r="E117" s="16">
        <f>SUM(D117*F1)</f>
        <v>827.17169999999999</v>
      </c>
      <c r="F117" s="13">
        <f t="shared" si="1"/>
        <v>417.72170849999998</v>
      </c>
    </row>
    <row r="118" spans="1:6" x14ac:dyDescent="0.25">
      <c r="A118" s="10">
        <v>12484011001</v>
      </c>
      <c r="B118" s="10" t="s">
        <v>23</v>
      </c>
      <c r="C118" s="19">
        <v>2</v>
      </c>
      <c r="D118" s="24">
        <v>211.7</v>
      </c>
      <c r="E118" s="16">
        <f>SUM(D118*F1)</f>
        <v>12809.966999999999</v>
      </c>
      <c r="F118" s="13">
        <f t="shared" si="1"/>
        <v>6469.0333349999992</v>
      </c>
    </row>
    <row r="119" spans="1:6" x14ac:dyDescent="0.25">
      <c r="A119" s="10">
        <v>12534391002</v>
      </c>
      <c r="B119" s="10" t="s">
        <v>92</v>
      </c>
      <c r="C119" s="19">
        <v>8</v>
      </c>
      <c r="D119" s="24">
        <v>19.62</v>
      </c>
      <c r="E119" s="16">
        <f>SUM(D119*F1)</f>
        <v>1187.2062000000001</v>
      </c>
      <c r="F119" s="13">
        <f t="shared" si="1"/>
        <v>599.539131</v>
      </c>
    </row>
    <row r="120" spans="1:6" x14ac:dyDescent="0.25">
      <c r="A120" s="10">
        <v>12560541003</v>
      </c>
      <c r="B120" s="10" t="s">
        <v>93</v>
      </c>
      <c r="C120" s="21">
        <v>115</v>
      </c>
      <c r="D120" s="24">
        <v>1.55</v>
      </c>
      <c r="E120" s="16">
        <f>SUM(D120*F1)</f>
        <v>93.790499999999994</v>
      </c>
      <c r="F120" s="13">
        <f t="shared" si="1"/>
        <v>47.364202499999998</v>
      </c>
    </row>
    <row r="121" spans="1:6" x14ac:dyDescent="0.25">
      <c r="A121" s="10">
        <v>12563241010</v>
      </c>
      <c r="B121" s="10" t="s">
        <v>55</v>
      </c>
      <c r="C121" s="19">
        <v>32</v>
      </c>
      <c r="D121" s="24">
        <v>24.16</v>
      </c>
      <c r="E121" s="16">
        <f>SUM(D121*F1)</f>
        <v>1461.9215999999999</v>
      </c>
      <c r="F121" s="13">
        <f t="shared" si="1"/>
        <v>738.27040799999997</v>
      </c>
    </row>
    <row r="122" spans="1:6" x14ac:dyDescent="0.25">
      <c r="A122" s="10">
        <v>12563441007</v>
      </c>
      <c r="B122" s="10" t="s">
        <v>56</v>
      </c>
      <c r="C122" s="19">
        <v>5</v>
      </c>
      <c r="D122" s="24">
        <v>3.74</v>
      </c>
      <c r="E122" s="16">
        <f>SUM(D122*F1)</f>
        <v>226.3074</v>
      </c>
      <c r="F122" s="13">
        <f t="shared" si="1"/>
        <v>114.285237</v>
      </c>
    </row>
    <row r="123" spans="1:6" x14ac:dyDescent="0.25">
      <c r="A123" s="10">
        <v>12573781002</v>
      </c>
      <c r="B123" s="10" t="s">
        <v>180</v>
      </c>
      <c r="C123" s="19">
        <v>839</v>
      </c>
      <c r="D123" s="24">
        <v>0.66</v>
      </c>
      <c r="E123" s="16">
        <f>SUM(D123*F1)</f>
        <v>39.936599999999999</v>
      </c>
      <c r="F123" s="13">
        <f t="shared" si="1"/>
        <v>20.167983</v>
      </c>
    </row>
    <row r="124" spans="1:6" ht="30" x14ac:dyDescent="0.25">
      <c r="A124" s="10">
        <v>12584081002</v>
      </c>
      <c r="B124" s="10" t="s">
        <v>120</v>
      </c>
      <c r="C124" s="20">
        <v>4964</v>
      </c>
      <c r="D124" s="24">
        <v>2.2799999999999998</v>
      </c>
      <c r="E124" s="16">
        <f>SUM(D124*F1)</f>
        <v>137.96279999999999</v>
      </c>
      <c r="F124" s="13">
        <f t="shared" si="1"/>
        <v>69.671213999999992</v>
      </c>
    </row>
    <row r="125" spans="1:6" x14ac:dyDescent="0.25">
      <c r="A125" s="10">
        <v>12591871002</v>
      </c>
      <c r="B125" s="10" t="s">
        <v>121</v>
      </c>
      <c r="C125" s="19">
        <v>111</v>
      </c>
      <c r="D125" s="24">
        <v>12.9</v>
      </c>
      <c r="E125" s="16">
        <f>SUM(D125*F1)</f>
        <v>780.57899999999995</v>
      </c>
      <c r="F125" s="13">
        <f t="shared" si="1"/>
        <v>394.19239499999998</v>
      </c>
    </row>
    <row r="126" spans="1:6" x14ac:dyDescent="0.25">
      <c r="A126" s="10">
        <v>12591971002</v>
      </c>
      <c r="B126" s="10" t="s">
        <v>181</v>
      </c>
      <c r="C126" s="19">
        <v>86</v>
      </c>
      <c r="D126" s="24">
        <v>2.58</v>
      </c>
      <c r="E126" s="16">
        <f>SUM(D126*F1)</f>
        <v>156.11580000000001</v>
      </c>
      <c r="F126" s="13">
        <f t="shared" si="1"/>
        <v>78.838479000000007</v>
      </c>
    </row>
    <row r="127" spans="1:6" x14ac:dyDescent="0.25">
      <c r="A127" s="10">
        <v>12610531001</v>
      </c>
      <c r="B127" s="10" t="s">
        <v>24</v>
      </c>
      <c r="C127" s="19">
        <v>1</v>
      </c>
      <c r="D127" s="24">
        <v>46.28</v>
      </c>
      <c r="E127" s="16">
        <f>SUM(D127*F1)</f>
        <v>2800.4027999999998</v>
      </c>
      <c r="F127" s="13">
        <f t="shared" si="1"/>
        <v>1414.2034139999998</v>
      </c>
    </row>
    <row r="128" spans="1:6" x14ac:dyDescent="0.25">
      <c r="A128" s="10">
        <v>12611131001</v>
      </c>
      <c r="B128" s="10" t="s">
        <v>25</v>
      </c>
      <c r="C128" s="19">
        <v>9</v>
      </c>
      <c r="D128" s="24">
        <v>35.32</v>
      </c>
      <c r="E128" s="16">
        <f>SUM(D128*F1)</f>
        <v>2137.2132000000001</v>
      </c>
      <c r="F128" s="13">
        <f t="shared" si="1"/>
        <v>1079.2926660000001</v>
      </c>
    </row>
    <row r="129" spans="1:6" x14ac:dyDescent="0.25">
      <c r="A129" s="10">
        <v>12611231001</v>
      </c>
      <c r="B129" s="10" t="s">
        <v>57</v>
      </c>
      <c r="C129" s="19">
        <v>8</v>
      </c>
      <c r="D129" s="24">
        <v>26.72</v>
      </c>
      <c r="E129" s="16">
        <f>SUM(D129*F1)</f>
        <v>1616.8271999999999</v>
      </c>
      <c r="F129" s="13">
        <f t="shared" si="1"/>
        <v>816.49773600000003</v>
      </c>
    </row>
    <row r="130" spans="1:6" x14ac:dyDescent="0.25">
      <c r="A130" s="10">
        <v>12611431001</v>
      </c>
      <c r="B130" s="10" t="s">
        <v>58</v>
      </c>
      <c r="C130" s="19">
        <v>2</v>
      </c>
      <c r="D130" s="24">
        <v>19.63</v>
      </c>
      <c r="E130" s="16">
        <f>SUM(D130*F1)</f>
        <v>1187.8112999999998</v>
      </c>
      <c r="F130" s="13">
        <f t="shared" si="1"/>
        <v>599.84470649999992</v>
      </c>
    </row>
    <row r="131" spans="1:6" x14ac:dyDescent="0.25">
      <c r="A131" s="10">
        <v>12662721001</v>
      </c>
      <c r="B131" s="10" t="s">
        <v>59</v>
      </c>
      <c r="C131" s="19">
        <v>106</v>
      </c>
      <c r="D131" s="24">
        <v>49.12</v>
      </c>
      <c r="E131" s="16">
        <f>SUM(D131*F1)</f>
        <v>2972.2511999999997</v>
      </c>
      <c r="F131" s="13">
        <f t="shared" si="1"/>
        <v>1500.9868559999998</v>
      </c>
    </row>
    <row r="132" spans="1:6" x14ac:dyDescent="0.25">
      <c r="A132" s="10">
        <v>12663121001</v>
      </c>
      <c r="B132" s="10" t="s">
        <v>3</v>
      </c>
      <c r="C132" s="21">
        <v>2</v>
      </c>
      <c r="D132" s="24">
        <v>67.73</v>
      </c>
      <c r="E132" s="16">
        <f>SUM(D132*F1)</f>
        <v>4098.3423000000003</v>
      </c>
      <c r="F132" s="13">
        <f t="shared" ref="F132:F185" si="2">SUM(E132*0.505)</f>
        <v>2069.6628615</v>
      </c>
    </row>
    <row r="133" spans="1:6" x14ac:dyDescent="0.25">
      <c r="A133" s="10">
        <v>12685701001</v>
      </c>
      <c r="B133" s="10" t="s">
        <v>60</v>
      </c>
      <c r="C133" s="19">
        <v>10</v>
      </c>
      <c r="D133" s="24">
        <v>12.35</v>
      </c>
      <c r="E133" s="16">
        <f>SUM(D133*F1)</f>
        <v>747.29849999999999</v>
      </c>
      <c r="F133" s="13">
        <f t="shared" si="2"/>
        <v>377.38574249999999</v>
      </c>
    </row>
    <row r="134" spans="1:6" x14ac:dyDescent="0.25">
      <c r="A134" s="10">
        <v>12686441001</v>
      </c>
      <c r="B134" s="10" t="s">
        <v>61</v>
      </c>
      <c r="C134" s="21">
        <v>11</v>
      </c>
      <c r="D134" s="24">
        <v>7.8</v>
      </c>
      <c r="E134" s="16">
        <f>SUM(D134*F1)</f>
        <v>471.97799999999995</v>
      </c>
      <c r="F134" s="13">
        <f t="shared" si="2"/>
        <v>238.34888999999998</v>
      </c>
    </row>
    <row r="135" spans="1:6" x14ac:dyDescent="0.25">
      <c r="A135" s="10">
        <v>12888011001</v>
      </c>
      <c r="B135" s="10" t="s">
        <v>122</v>
      </c>
      <c r="C135" s="19">
        <v>82</v>
      </c>
      <c r="D135" s="24">
        <v>1.67</v>
      </c>
      <c r="E135" s="16">
        <f>SUM(D135*F1)</f>
        <v>101.0517</v>
      </c>
      <c r="F135" s="13">
        <f t="shared" si="2"/>
        <v>51.031108500000002</v>
      </c>
    </row>
    <row r="136" spans="1:6" x14ac:dyDescent="0.25">
      <c r="A136" s="10">
        <v>13152681001</v>
      </c>
      <c r="B136" s="10" t="s">
        <v>94</v>
      </c>
      <c r="C136" s="21">
        <v>3</v>
      </c>
      <c r="D136" s="24">
        <v>157.07</v>
      </c>
      <c r="E136" s="16">
        <f>SUM(D136*F1)</f>
        <v>9504.305699999999</v>
      </c>
      <c r="F136" s="13">
        <f t="shared" si="2"/>
        <v>4799.6743784999999</v>
      </c>
    </row>
    <row r="137" spans="1:6" ht="30" x14ac:dyDescent="0.25">
      <c r="A137" s="10">
        <v>13152751001</v>
      </c>
      <c r="B137" s="10" t="s">
        <v>4</v>
      </c>
      <c r="C137" s="19">
        <v>10</v>
      </c>
      <c r="D137" s="24">
        <v>34.28</v>
      </c>
      <c r="E137" s="16">
        <f>SUM(D137*F1)</f>
        <v>2074.2828</v>
      </c>
      <c r="F137" s="13">
        <f t="shared" si="2"/>
        <v>1047.5128139999999</v>
      </c>
    </row>
    <row r="138" spans="1:6" x14ac:dyDescent="0.25">
      <c r="A138" s="10">
        <v>13280241002</v>
      </c>
      <c r="B138" s="10" t="s">
        <v>182</v>
      </c>
      <c r="C138" s="19">
        <v>2</v>
      </c>
      <c r="D138" s="24">
        <v>658.15</v>
      </c>
      <c r="E138" s="16">
        <f>SUM(D138*F1)</f>
        <v>39824.656499999997</v>
      </c>
      <c r="F138" s="13">
        <f t="shared" si="2"/>
        <v>20111.451532499999</v>
      </c>
    </row>
    <row r="139" spans="1:6" x14ac:dyDescent="0.25">
      <c r="A139" s="10">
        <v>13280341001</v>
      </c>
      <c r="B139" s="10" t="s">
        <v>62</v>
      </c>
      <c r="C139" s="19">
        <v>1</v>
      </c>
      <c r="D139" s="24">
        <v>116.59</v>
      </c>
      <c r="E139" s="16">
        <f>SUM(D139*F1)</f>
        <v>7054.8608999999997</v>
      </c>
      <c r="F139" s="13">
        <f t="shared" si="2"/>
        <v>3562.7047545</v>
      </c>
    </row>
    <row r="140" spans="1:6" x14ac:dyDescent="0.25">
      <c r="A140" s="10">
        <v>13280351001</v>
      </c>
      <c r="B140" s="10" t="s">
        <v>63</v>
      </c>
      <c r="C140" s="19">
        <v>1</v>
      </c>
      <c r="D140" s="24">
        <v>71.989999999999995</v>
      </c>
      <c r="E140" s="16">
        <f>SUM(D140*F1)</f>
        <v>4356.1148999999996</v>
      </c>
      <c r="F140" s="13">
        <f t="shared" si="2"/>
        <v>2199.8380244999998</v>
      </c>
    </row>
    <row r="141" spans="1:6" x14ac:dyDescent="0.25">
      <c r="A141" s="10">
        <v>13280391001</v>
      </c>
      <c r="B141" s="10" t="s">
        <v>64</v>
      </c>
      <c r="C141" s="19">
        <v>1</v>
      </c>
      <c r="D141" s="24">
        <v>29.11</v>
      </c>
      <c r="E141" s="16">
        <f>SUM(D141*F1)</f>
        <v>1761.4460999999999</v>
      </c>
      <c r="F141" s="13">
        <f t="shared" si="2"/>
        <v>889.5302805</v>
      </c>
    </row>
    <row r="142" spans="1:6" ht="30" x14ac:dyDescent="0.25">
      <c r="A142" s="10">
        <v>13360721006</v>
      </c>
      <c r="B142" s="10" t="s">
        <v>123</v>
      </c>
      <c r="C142" s="19">
        <v>132</v>
      </c>
      <c r="D142" s="24">
        <v>9.94</v>
      </c>
      <c r="E142" s="16">
        <f>SUM(D142*F1)</f>
        <v>601.46939999999995</v>
      </c>
      <c r="F142" s="13">
        <f t="shared" si="2"/>
        <v>303.74204699999996</v>
      </c>
    </row>
    <row r="143" spans="1:6" x14ac:dyDescent="0.25">
      <c r="A143" s="10">
        <v>13370241001</v>
      </c>
      <c r="B143" s="10" t="s">
        <v>65</v>
      </c>
      <c r="C143" s="19">
        <v>8</v>
      </c>
      <c r="D143" s="24">
        <v>88.42</v>
      </c>
      <c r="E143" s="16">
        <f>SUM(D143*F1)</f>
        <v>5350.2942000000003</v>
      </c>
      <c r="F143" s="13">
        <f t="shared" si="2"/>
        <v>2701.8985710000002</v>
      </c>
    </row>
    <row r="144" spans="1:6" x14ac:dyDescent="0.25">
      <c r="A144" s="10">
        <v>13420241001</v>
      </c>
      <c r="B144" s="10" t="s">
        <v>95</v>
      </c>
      <c r="C144" s="19">
        <v>5</v>
      </c>
      <c r="D144" s="24">
        <v>185.32</v>
      </c>
      <c r="E144" s="16">
        <f>SUM(D144*F1)</f>
        <v>11213.713199999998</v>
      </c>
      <c r="F144" s="13">
        <f t="shared" si="2"/>
        <v>5662.9251659999991</v>
      </c>
    </row>
    <row r="145" spans="1:6" x14ac:dyDescent="0.25">
      <c r="A145" s="10">
        <v>13660171001</v>
      </c>
      <c r="B145" s="10" t="s">
        <v>96</v>
      </c>
      <c r="C145" s="19">
        <v>53</v>
      </c>
      <c r="D145" s="24">
        <v>32.1</v>
      </c>
      <c r="E145" s="16">
        <f>SUM(D145*F1)</f>
        <v>1942.3710000000001</v>
      </c>
      <c r="F145" s="13">
        <f t="shared" si="2"/>
        <v>980.89735500000006</v>
      </c>
    </row>
    <row r="146" spans="1:6" x14ac:dyDescent="0.25">
      <c r="A146" s="10">
        <v>13660831001</v>
      </c>
      <c r="B146" s="10" t="s">
        <v>66</v>
      </c>
      <c r="C146" s="19">
        <v>5</v>
      </c>
      <c r="D146" s="24">
        <v>49.67</v>
      </c>
      <c r="E146" s="16">
        <f>SUM(D146*F1)</f>
        <v>3005.5317</v>
      </c>
      <c r="F146" s="13">
        <f t="shared" si="2"/>
        <v>1517.7935084999999</v>
      </c>
    </row>
    <row r="147" spans="1:6" ht="30" x14ac:dyDescent="0.25">
      <c r="A147" s="10">
        <v>13661101001</v>
      </c>
      <c r="B147" s="10" t="s">
        <v>67</v>
      </c>
      <c r="C147" s="19">
        <v>21</v>
      </c>
      <c r="D147" s="24">
        <v>18.850000000000001</v>
      </c>
      <c r="E147" s="16">
        <f>SUM(D147*F1)</f>
        <v>1140.6135000000002</v>
      </c>
      <c r="F147" s="13">
        <f t="shared" si="2"/>
        <v>576.00981750000005</v>
      </c>
    </row>
    <row r="148" spans="1:6" x14ac:dyDescent="0.25">
      <c r="A148" s="10">
        <v>13661441001</v>
      </c>
      <c r="B148" s="10" t="s">
        <v>108</v>
      </c>
      <c r="C148" s="19">
        <v>20</v>
      </c>
      <c r="D148" s="24">
        <v>7.44</v>
      </c>
      <c r="E148" s="16">
        <f>SUM(D148*F1)</f>
        <v>450.19440000000003</v>
      </c>
      <c r="F148" s="13">
        <f t="shared" si="2"/>
        <v>227.34817200000001</v>
      </c>
    </row>
    <row r="149" spans="1:6" x14ac:dyDescent="0.25">
      <c r="A149" s="10">
        <v>13777181001</v>
      </c>
      <c r="B149" s="10" t="s">
        <v>140</v>
      </c>
      <c r="C149" s="19">
        <v>326</v>
      </c>
      <c r="D149" s="24">
        <v>8.0299999999999994</v>
      </c>
      <c r="E149" s="16">
        <f>SUM(D149*F1)</f>
        <v>485.89529999999996</v>
      </c>
      <c r="F149" s="13">
        <f t="shared" si="2"/>
        <v>245.37712649999997</v>
      </c>
    </row>
    <row r="150" spans="1:6" x14ac:dyDescent="0.25">
      <c r="A150" s="10">
        <v>13777191001</v>
      </c>
      <c r="B150" s="10" t="s">
        <v>5</v>
      </c>
      <c r="C150" s="19">
        <v>34</v>
      </c>
      <c r="D150" s="24">
        <v>11.43</v>
      </c>
      <c r="E150" s="16">
        <f>SUM(D150*F1)</f>
        <v>691.62929999999994</v>
      </c>
      <c r="F150" s="13">
        <f t="shared" si="2"/>
        <v>349.27279649999997</v>
      </c>
    </row>
    <row r="151" spans="1:6" x14ac:dyDescent="0.25">
      <c r="A151" s="10">
        <v>13777221001</v>
      </c>
      <c r="B151" s="10" t="s">
        <v>141</v>
      </c>
      <c r="C151" s="19">
        <v>102</v>
      </c>
      <c r="D151" s="24">
        <v>17.440000000000001</v>
      </c>
      <c r="E151" s="16">
        <f>SUM(D151*F1)</f>
        <v>1055.2944</v>
      </c>
      <c r="F151" s="13">
        <f t="shared" si="2"/>
        <v>532.92367200000001</v>
      </c>
    </row>
    <row r="152" spans="1:6" x14ac:dyDescent="0.25">
      <c r="A152" s="10">
        <v>13777401001</v>
      </c>
      <c r="B152" s="10" t="s">
        <v>6</v>
      </c>
      <c r="C152" s="19">
        <v>21</v>
      </c>
      <c r="D152" s="24">
        <v>11.86</v>
      </c>
      <c r="E152" s="16">
        <f>SUM(D152*F1)</f>
        <v>717.64859999999999</v>
      </c>
      <c r="F152" s="13">
        <f t="shared" si="2"/>
        <v>362.41254299999997</v>
      </c>
    </row>
    <row r="153" spans="1:6" x14ac:dyDescent="0.25">
      <c r="A153" s="10">
        <v>13777431001</v>
      </c>
      <c r="B153" s="10" t="s">
        <v>97</v>
      </c>
      <c r="C153" s="19">
        <v>27</v>
      </c>
      <c r="D153" s="24">
        <v>10.51</v>
      </c>
      <c r="E153" s="16">
        <f>SUM(D153*F1)</f>
        <v>635.96010000000001</v>
      </c>
      <c r="F153" s="13">
        <f t="shared" si="2"/>
        <v>321.1598505</v>
      </c>
    </row>
    <row r="154" spans="1:6" x14ac:dyDescent="0.25">
      <c r="A154" s="10">
        <v>13777461001</v>
      </c>
      <c r="B154" s="10" t="s">
        <v>98</v>
      </c>
      <c r="C154" s="19">
        <v>8</v>
      </c>
      <c r="D154" s="24">
        <v>24.06</v>
      </c>
      <c r="E154" s="16">
        <f>SUM(D154*F1)</f>
        <v>1455.8706</v>
      </c>
      <c r="F154" s="13">
        <f t="shared" si="2"/>
        <v>735.214653</v>
      </c>
    </row>
    <row r="155" spans="1:6" x14ac:dyDescent="0.25">
      <c r="A155" s="10">
        <v>13777471001</v>
      </c>
      <c r="B155" s="10" t="s">
        <v>68</v>
      </c>
      <c r="C155" s="19">
        <v>13</v>
      </c>
      <c r="D155" s="24">
        <v>7.98</v>
      </c>
      <c r="E155" s="16">
        <f>SUM(D155*F1)</f>
        <v>482.8698</v>
      </c>
      <c r="F155" s="13">
        <f t="shared" si="2"/>
        <v>243.84924900000001</v>
      </c>
    </row>
    <row r="156" spans="1:6" x14ac:dyDescent="0.25">
      <c r="A156" s="10">
        <v>14562811001</v>
      </c>
      <c r="B156" s="10" t="s">
        <v>124</v>
      </c>
      <c r="C156" s="19">
        <v>13</v>
      </c>
      <c r="D156" s="24">
        <v>118.21</v>
      </c>
      <c r="E156" s="16">
        <f>SUM(D156*F1)</f>
        <v>7152.887099999999</v>
      </c>
      <c r="F156" s="13">
        <f t="shared" si="2"/>
        <v>3612.2079854999997</v>
      </c>
    </row>
    <row r="157" spans="1:6" x14ac:dyDescent="0.25">
      <c r="A157" s="10">
        <v>14562851001</v>
      </c>
      <c r="B157" s="10" t="s">
        <v>69</v>
      </c>
      <c r="C157" s="19">
        <v>14</v>
      </c>
      <c r="D157" s="24">
        <v>83.32</v>
      </c>
      <c r="E157" s="16">
        <f>SUM(D157*F1)</f>
        <v>5041.6931999999997</v>
      </c>
      <c r="F157" s="13">
        <f t="shared" si="2"/>
        <v>2546.0550659999999</v>
      </c>
    </row>
    <row r="158" spans="1:6" x14ac:dyDescent="0.25">
      <c r="A158" s="10">
        <v>14562871001</v>
      </c>
      <c r="B158" s="10" t="s">
        <v>125</v>
      </c>
      <c r="C158" s="19">
        <v>15</v>
      </c>
      <c r="D158" s="24">
        <v>100.25</v>
      </c>
      <c r="E158" s="16">
        <f>SUM(D158*F1)</f>
        <v>6066.1274999999996</v>
      </c>
      <c r="F158" s="13">
        <f t="shared" si="2"/>
        <v>3063.3943875</v>
      </c>
    </row>
    <row r="159" spans="1:6" x14ac:dyDescent="0.25">
      <c r="A159" s="10">
        <v>14562881001</v>
      </c>
      <c r="B159" s="10" t="s">
        <v>183</v>
      </c>
      <c r="C159" s="19">
        <v>2</v>
      </c>
      <c r="D159" s="24">
        <v>101.23</v>
      </c>
      <c r="E159" s="16">
        <f>SUM(D159*F1)</f>
        <v>6125.4273000000003</v>
      </c>
      <c r="F159" s="13">
        <f t="shared" si="2"/>
        <v>3093.3407865000004</v>
      </c>
    </row>
    <row r="160" spans="1:6" x14ac:dyDescent="0.25">
      <c r="A160" s="10">
        <v>14562891001</v>
      </c>
      <c r="B160" s="10" t="s">
        <v>70</v>
      </c>
      <c r="C160" s="19">
        <v>3</v>
      </c>
      <c r="D160" s="24">
        <v>180.72</v>
      </c>
      <c r="E160" s="16">
        <f>SUM(D160*F1)</f>
        <v>10935.367199999999</v>
      </c>
      <c r="F160" s="13">
        <f t="shared" si="2"/>
        <v>5522.360435999999</v>
      </c>
    </row>
    <row r="161" spans="1:6" x14ac:dyDescent="0.25">
      <c r="A161" s="10">
        <v>14562901001</v>
      </c>
      <c r="B161" s="10" t="s">
        <v>71</v>
      </c>
      <c r="C161" s="19">
        <v>12</v>
      </c>
      <c r="D161" s="24">
        <v>83.32</v>
      </c>
      <c r="E161" s="16">
        <f>SUM(D161*F1)</f>
        <v>5041.6931999999997</v>
      </c>
      <c r="F161" s="13">
        <f t="shared" si="2"/>
        <v>2546.0550659999999</v>
      </c>
    </row>
    <row r="162" spans="1:6" x14ac:dyDescent="0.25">
      <c r="A162" s="10">
        <v>14562961001</v>
      </c>
      <c r="B162" s="10" t="s">
        <v>184</v>
      </c>
      <c r="C162" s="19">
        <v>35</v>
      </c>
      <c r="D162" s="24">
        <v>22.91</v>
      </c>
      <c r="E162" s="16">
        <f>SUM(D162*F1)</f>
        <v>1386.2840999999999</v>
      </c>
      <c r="F162" s="13">
        <f t="shared" si="2"/>
        <v>700.07347049999998</v>
      </c>
    </row>
    <row r="163" spans="1:6" x14ac:dyDescent="0.25">
      <c r="A163" s="10">
        <v>14562981001</v>
      </c>
      <c r="B163" s="10" t="s">
        <v>185</v>
      </c>
      <c r="C163" s="19">
        <v>7</v>
      </c>
      <c r="D163" s="24">
        <v>45.16</v>
      </c>
      <c r="E163" s="16">
        <f>SUM(D163*F1)</f>
        <v>2732.6315999999997</v>
      </c>
      <c r="F163" s="13">
        <f t="shared" si="2"/>
        <v>1379.9789579999999</v>
      </c>
    </row>
    <row r="164" spans="1:6" x14ac:dyDescent="0.25">
      <c r="A164" s="10">
        <v>14563011001</v>
      </c>
      <c r="B164" s="10" t="s">
        <v>72</v>
      </c>
      <c r="C164" s="19">
        <v>4</v>
      </c>
      <c r="D164" s="24">
        <v>103.69</v>
      </c>
      <c r="E164" s="16">
        <f>SUM(D164*F1)</f>
        <v>6274.2819</v>
      </c>
      <c r="F164" s="13">
        <f t="shared" si="2"/>
        <v>3168.5123595</v>
      </c>
    </row>
    <row r="165" spans="1:6" x14ac:dyDescent="0.25">
      <c r="A165" s="10">
        <v>14563101001</v>
      </c>
      <c r="B165" s="10" t="s">
        <v>186</v>
      </c>
      <c r="C165" s="19">
        <v>15</v>
      </c>
      <c r="D165" s="24">
        <v>152</v>
      </c>
      <c r="E165" s="16">
        <f>SUM(D165*F1)</f>
        <v>9197.52</v>
      </c>
      <c r="F165" s="13">
        <f t="shared" si="2"/>
        <v>4644.7476000000006</v>
      </c>
    </row>
    <row r="166" spans="1:6" x14ac:dyDescent="0.25">
      <c r="A166" s="10">
        <v>14563131001</v>
      </c>
      <c r="B166" s="10" t="s">
        <v>129</v>
      </c>
      <c r="C166" s="19">
        <v>236</v>
      </c>
      <c r="D166" s="24">
        <v>18.29</v>
      </c>
      <c r="E166" s="16">
        <f>SUM(D166*F1)</f>
        <v>1106.7278999999999</v>
      </c>
      <c r="F166" s="13">
        <f t="shared" si="2"/>
        <v>558.89758949999998</v>
      </c>
    </row>
    <row r="167" spans="1:6" x14ac:dyDescent="0.25">
      <c r="A167" s="10">
        <v>14563311001</v>
      </c>
      <c r="B167" s="10" t="s">
        <v>130</v>
      </c>
      <c r="C167" s="19">
        <v>560</v>
      </c>
      <c r="D167" s="24">
        <v>15.22</v>
      </c>
      <c r="E167" s="16">
        <f>SUM(D167*F1)</f>
        <v>920.96220000000005</v>
      </c>
      <c r="F167" s="13">
        <f t="shared" si="2"/>
        <v>465.08591100000001</v>
      </c>
    </row>
    <row r="168" spans="1:6" x14ac:dyDescent="0.25">
      <c r="A168" s="10">
        <v>14563321001</v>
      </c>
      <c r="B168" s="10" t="s">
        <v>131</v>
      </c>
      <c r="C168" s="19">
        <v>227</v>
      </c>
      <c r="D168" s="24">
        <v>22.5</v>
      </c>
      <c r="E168" s="16">
        <f>SUM(D168*F1)</f>
        <v>1361.4749999999999</v>
      </c>
      <c r="F168" s="13">
        <f t="shared" si="2"/>
        <v>687.54487499999993</v>
      </c>
    </row>
    <row r="169" spans="1:6" x14ac:dyDescent="0.25">
      <c r="A169" s="10">
        <v>14563331001</v>
      </c>
      <c r="B169" s="10" t="s">
        <v>132</v>
      </c>
      <c r="C169" s="19">
        <v>344</v>
      </c>
      <c r="D169" s="24">
        <v>22.5</v>
      </c>
      <c r="E169" s="16">
        <f>SUM(D169*F1)</f>
        <v>1361.4749999999999</v>
      </c>
      <c r="F169" s="13">
        <f t="shared" si="2"/>
        <v>687.54487499999993</v>
      </c>
    </row>
    <row r="170" spans="1:6" x14ac:dyDescent="0.25">
      <c r="A170" s="10">
        <v>14563381001</v>
      </c>
      <c r="B170" s="10" t="s">
        <v>187</v>
      </c>
      <c r="C170" s="19">
        <v>812</v>
      </c>
      <c r="D170" s="24">
        <v>15.46</v>
      </c>
      <c r="E170" s="16">
        <f>SUM(D170*F1)</f>
        <v>935.4846</v>
      </c>
      <c r="F170" s="13">
        <f t="shared" si="2"/>
        <v>472.41972299999998</v>
      </c>
    </row>
    <row r="171" spans="1:6" x14ac:dyDescent="0.25">
      <c r="A171" s="10">
        <v>14563451001</v>
      </c>
      <c r="B171" s="10" t="s">
        <v>99</v>
      </c>
      <c r="C171" s="19">
        <v>9</v>
      </c>
      <c r="D171" s="24">
        <v>95.47</v>
      </c>
      <c r="E171" s="16">
        <f>SUM(D171*F1)</f>
        <v>5776.8896999999997</v>
      </c>
      <c r="F171" s="13">
        <f t="shared" si="2"/>
        <v>2917.3292984999998</v>
      </c>
    </row>
    <row r="172" spans="1:6" x14ac:dyDescent="0.25">
      <c r="A172" s="10">
        <v>14563511001</v>
      </c>
      <c r="B172" s="10" t="s">
        <v>188</v>
      </c>
      <c r="C172" s="19">
        <v>84</v>
      </c>
      <c r="D172" s="24">
        <v>28.79</v>
      </c>
      <c r="E172" s="16">
        <f>SUM(D172*F1)</f>
        <v>1742.0828999999999</v>
      </c>
      <c r="F172" s="13">
        <f t="shared" si="2"/>
        <v>879.7518644999999</v>
      </c>
    </row>
    <row r="173" spans="1:6" x14ac:dyDescent="0.25">
      <c r="A173" s="10">
        <v>14563521001</v>
      </c>
      <c r="B173" s="10" t="s">
        <v>126</v>
      </c>
      <c r="C173" s="19">
        <v>180</v>
      </c>
      <c r="D173" s="24">
        <v>36.74</v>
      </c>
      <c r="E173" s="16">
        <f>SUM(D173*F1)</f>
        <v>2223.1374000000001</v>
      </c>
      <c r="F173" s="13">
        <f t="shared" si="2"/>
        <v>1122.684387</v>
      </c>
    </row>
    <row r="174" spans="1:6" x14ac:dyDescent="0.25">
      <c r="A174" s="10">
        <v>14563541001</v>
      </c>
      <c r="B174" s="10" t="s">
        <v>127</v>
      </c>
      <c r="C174" s="19">
        <v>322</v>
      </c>
      <c r="D174" s="24">
        <v>11.2</v>
      </c>
      <c r="E174" s="16">
        <f>SUM(D174*F1)</f>
        <v>677.71199999999999</v>
      </c>
      <c r="F174" s="13">
        <f t="shared" si="2"/>
        <v>342.24455999999998</v>
      </c>
    </row>
    <row r="175" spans="1:6" x14ac:dyDescent="0.25">
      <c r="A175" s="10">
        <v>14563561001</v>
      </c>
      <c r="B175" s="10" t="s">
        <v>189</v>
      </c>
      <c r="C175" s="19">
        <v>414</v>
      </c>
      <c r="D175" s="24">
        <v>14.02</v>
      </c>
      <c r="E175" s="16">
        <f>SUM(D175*F1)</f>
        <v>848.35019999999997</v>
      </c>
      <c r="F175" s="13">
        <f t="shared" si="2"/>
        <v>428.41685100000001</v>
      </c>
    </row>
    <row r="176" spans="1:6" x14ac:dyDescent="0.25">
      <c r="A176" s="10">
        <v>14563601001</v>
      </c>
      <c r="B176" s="10" t="s">
        <v>190</v>
      </c>
      <c r="C176" s="19">
        <v>119</v>
      </c>
      <c r="D176" s="24">
        <v>15.3</v>
      </c>
      <c r="E176" s="16">
        <f>SUM(D176*F1)</f>
        <v>925.803</v>
      </c>
      <c r="F176" s="13">
        <f t="shared" si="2"/>
        <v>467.53051499999998</v>
      </c>
    </row>
    <row r="177" spans="1:6" x14ac:dyDescent="0.25">
      <c r="A177" s="10">
        <v>14563661001</v>
      </c>
      <c r="B177" s="10" t="s">
        <v>73</v>
      </c>
      <c r="C177" s="19">
        <v>31</v>
      </c>
      <c r="D177" s="24">
        <v>19.66</v>
      </c>
      <c r="E177" s="16">
        <f>SUM(D177*F1)</f>
        <v>1189.6266000000001</v>
      </c>
      <c r="F177" s="13">
        <f t="shared" si="2"/>
        <v>600.76143300000001</v>
      </c>
    </row>
    <row r="178" spans="1:6" x14ac:dyDescent="0.25">
      <c r="A178" s="10">
        <v>14563691001</v>
      </c>
      <c r="B178" s="10" t="s">
        <v>100</v>
      </c>
      <c r="C178" s="19">
        <v>46</v>
      </c>
      <c r="D178" s="24">
        <v>23.84</v>
      </c>
      <c r="E178" s="16">
        <f>SUM(D178*F1)</f>
        <v>1442.5583999999999</v>
      </c>
      <c r="F178" s="13">
        <f t="shared" si="2"/>
        <v>728.49199199999998</v>
      </c>
    </row>
    <row r="179" spans="1:6" x14ac:dyDescent="0.25">
      <c r="A179" s="10">
        <v>14563711001</v>
      </c>
      <c r="B179" s="10" t="s">
        <v>191</v>
      </c>
      <c r="C179" s="19">
        <v>31</v>
      </c>
      <c r="D179" s="24">
        <v>27.96</v>
      </c>
      <c r="E179" s="16">
        <f>SUM(D179*F1)</f>
        <v>1691.8596</v>
      </c>
      <c r="F179" s="13">
        <f t="shared" si="2"/>
        <v>854.38909799999999</v>
      </c>
    </row>
    <row r="180" spans="1:6" x14ac:dyDescent="0.25">
      <c r="A180" s="10">
        <v>14563951001</v>
      </c>
      <c r="B180" s="10" t="s">
        <v>133</v>
      </c>
      <c r="C180" s="19">
        <v>79</v>
      </c>
      <c r="D180" s="24">
        <v>50.17</v>
      </c>
      <c r="E180" s="16">
        <f>SUM(D180*F1)</f>
        <v>3035.7867000000001</v>
      </c>
      <c r="F180" s="13">
        <f t="shared" si="2"/>
        <v>1533.0722835000001</v>
      </c>
    </row>
    <row r="181" spans="1:6" x14ac:dyDescent="0.25">
      <c r="A181" s="10">
        <v>14564011001</v>
      </c>
      <c r="B181" s="10" t="s">
        <v>74</v>
      </c>
      <c r="C181" s="19">
        <v>8</v>
      </c>
      <c r="D181" s="24">
        <v>33.74</v>
      </c>
      <c r="E181" s="16">
        <f>SUM(D181*F1)</f>
        <v>2041.6074000000001</v>
      </c>
      <c r="F181" s="13">
        <f t="shared" si="2"/>
        <v>1031.011737</v>
      </c>
    </row>
    <row r="182" spans="1:6" x14ac:dyDescent="0.25">
      <c r="A182" s="10">
        <v>14564021001</v>
      </c>
      <c r="B182" s="10" t="s">
        <v>26</v>
      </c>
      <c r="C182" s="19">
        <v>4</v>
      </c>
      <c r="D182" s="24">
        <v>36.74</v>
      </c>
      <c r="E182" s="16">
        <f>SUM(D182*F1)</f>
        <v>2223.1374000000001</v>
      </c>
      <c r="F182" s="13">
        <f t="shared" si="2"/>
        <v>1122.684387</v>
      </c>
    </row>
    <row r="183" spans="1:6" x14ac:dyDescent="0.25">
      <c r="A183" s="10">
        <v>14564041001</v>
      </c>
      <c r="B183" s="10" t="s">
        <v>192</v>
      </c>
      <c r="C183" s="21">
        <v>13</v>
      </c>
      <c r="D183" s="24">
        <v>52.37</v>
      </c>
      <c r="E183" s="16">
        <f>SUM(D183*F1)</f>
        <v>3168.9087</v>
      </c>
      <c r="F183" s="13">
        <f t="shared" si="2"/>
        <v>1600.2988935000001</v>
      </c>
    </row>
    <row r="184" spans="1:6" x14ac:dyDescent="0.25">
      <c r="A184" s="10">
        <v>14564161001</v>
      </c>
      <c r="B184" s="10" t="s">
        <v>109</v>
      </c>
      <c r="C184" s="19">
        <v>6</v>
      </c>
      <c r="D184" s="24">
        <v>52.37</v>
      </c>
      <c r="E184" s="16">
        <f>SUM(D184*F1)</f>
        <v>3168.9087</v>
      </c>
      <c r="F184" s="13">
        <f t="shared" si="2"/>
        <v>1600.2988935000001</v>
      </c>
    </row>
    <row r="185" spans="1:6" ht="15.75" thickBot="1" x14ac:dyDescent="0.3">
      <c r="A185" s="11">
        <v>14564171001</v>
      </c>
      <c r="B185" s="11" t="s">
        <v>101</v>
      </c>
      <c r="C185" s="22">
        <v>13</v>
      </c>
      <c r="D185" s="25">
        <v>52.37</v>
      </c>
      <c r="E185" s="17">
        <f>SUM(D185*F1)</f>
        <v>3168.9087</v>
      </c>
      <c r="F185" s="14">
        <f t="shared" si="2"/>
        <v>1600.2988935000001</v>
      </c>
    </row>
  </sheetData>
  <autoFilter ref="A2:F2" xr:uid="{9F39447A-05E6-4CD1-BF7C-3621AEA6FD3B}"/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Якимов Сергей Николаевич</dc:creator>
  <cp:lastModifiedBy>Федюшин Алексей Евгеньевич</cp:lastModifiedBy>
  <dcterms:created xsi:type="dcterms:W3CDTF">2022-07-06T12:54:32Z</dcterms:created>
  <dcterms:modified xsi:type="dcterms:W3CDTF">2022-11-08T13:52:18Z</dcterms:modified>
</cp:coreProperties>
</file>